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สินค้า" sheetId="2" state="visible" r:id="rId2"/>
    <sheet xmlns:r="http://schemas.openxmlformats.org/officeDocument/2006/relationships" name="รับเข้า-จ่ายออก" sheetId="3" state="visible" r:id="rId3"/>
    <sheet xmlns:r="http://schemas.openxmlformats.org/officeDocument/2006/relationships" name="สรุป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8">
    <font>
      <name val="Calibri"/>
      <family val="2"/>
      <color theme="1"/>
      <sz val="11"/>
      <scheme val="minor"/>
    </font>
    <font>
      <name val="Tahoma"/>
      <b val="1"/>
      <color rgb="00F4511E"/>
      <sz val="16"/>
    </font>
    <font>
      <name val="Tahoma"/>
      <sz val="11"/>
    </font>
    <font>
      <name val="Tahoma"/>
      <b val="1"/>
      <color rgb="001A1A2E"/>
      <sz val="11"/>
    </font>
    <font>
      <name val="Tahoma"/>
      <b val="1"/>
      <color rgb="00FFFFFF"/>
      <sz val="11"/>
    </font>
    <font>
      <name val="Tahoma"/>
      <b val="1"/>
      <color rgb="00F4511E"/>
      <sz val="14"/>
    </font>
    <font>
      <name val="Tahoma"/>
      <b val="1"/>
    </font>
    <font>
      <name val="Tahoma"/>
      <b val="1"/>
      <sz val="12"/>
    </font>
  </fonts>
  <fills count="5">
    <fill>
      <patternFill/>
    </fill>
    <fill>
      <patternFill patternType="gray125"/>
    </fill>
    <fill>
      <patternFill patternType="solid">
        <fgColor rgb="00F4511E"/>
      </patternFill>
    </fill>
    <fill>
      <patternFill patternType="solid">
        <fgColor rgb="00F5F5F5"/>
      </patternFill>
    </fill>
    <fill>
      <patternFill patternType="solid">
        <fgColor rgb="00FFFAF6"/>
      </patternFill>
    </fill>
  </fills>
  <borders count="2">
    <border>
      <left/>
      <right/>
      <top/>
      <bottom/>
      <diagonal/>
    </border>
    <border>
      <left style="thin">
        <color rgb="00D4D4D4"/>
      </left>
      <right style="thin">
        <color rgb="00D4D4D4"/>
      </right>
      <top style="thin">
        <color rgb="00D4D4D4"/>
      </top>
      <bottom style="thin">
        <color rgb="00D4D4D4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3" fontId="2" fillId="3" borderId="1" pivotButton="0" quotePrefix="0" xfId="0"/>
    <xf numFmtId="4" fontId="2" fillId="3" borderId="1" pivotButton="0" quotePrefix="0" xfId="0"/>
    <xf numFmtId="0" fontId="2" fillId="3" borderId="1" pivotButton="0" quotePrefix="0" xfId="0"/>
    <xf numFmtId="165" fontId="2" fillId="0" borderId="1" pivotButton="0" quotePrefix="0" xfId="0"/>
    <xf numFmtId="0" fontId="5" fillId="0" borderId="0" pivotButton="0" quotePrefix="0" xfId="0"/>
    <xf numFmtId="0" fontId="6" fillId="4" borderId="1" pivotButton="0" quotePrefix="0" xfId="0"/>
    <xf numFmtId="3" fontId="7" fillId="0" borderId="1" pivotButton="0" quotePrefix="0" xfId="0"/>
    <xf numFmtId="4" fontId="7" fillId="0" borderId="1" pivotButton="0" quotePrefix="0" xfId="0"/>
  </cellXfs>
  <cellStyles count="1">
    <cellStyle name="Normal" xfId="0" builtinId="0" hidden="0"/>
  </cellStyles>
  <dxfs count="3">
    <dxf>
      <font>
        <name val="Tahoma"/>
        <b val="1"/>
        <color rgb="00B91C1C"/>
      </font>
      <fill>
        <patternFill patternType="solid">
          <fgColor rgb="00FECACA"/>
        </patternFill>
      </fill>
    </dxf>
    <dxf>
      <font>
        <name val="Tahoma"/>
        <b val="1"/>
        <color rgb="00B45309"/>
      </font>
      <fill>
        <patternFill patternType="solid">
          <fgColor rgb="00FEF3C7"/>
        </patternFill>
      </fill>
    </dxf>
    <dxf>
      <font>
        <name val="Tahoma"/>
        <color rgb="0015803D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oocommerce.com/features/inventory?src=stock-template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เทมเพลตสต๊อกสินค้า — ระบบอู้ (AooCommerce)</t>
        </is>
      </c>
    </row>
    <row r="2">
      <c r="A2" t="inlineStr"/>
    </row>
    <row r="3">
      <c r="A3" s="2" t="inlineStr">
        <is>
          <t>1) ชีต "สินค้า" — ใส่รหัส ชื่อ หน่วย ราคาทุน ราคาขาย จุดสั่งซื้อ (จำนวนขั้นต่ำ) และยอดยกมา</t>
        </is>
      </c>
    </row>
    <row r="4">
      <c r="A4" s="2" t="inlineStr">
        <is>
          <t xml:space="preserve">    คอลัมน์สีเทา (รับเข้า · จ่ายออก · คงเหลือ · มูลค่า · สถานะ) คำนวณให้เอง ไม่ต้องพิมพ์</t>
        </is>
      </c>
    </row>
    <row r="5">
      <c r="A5" s="2" t="inlineStr">
        <is>
          <t>2) ชีต "รับเข้า-จ่ายออก" — ทุกครั้งที่ของเข้า/ขายออก ให้เพิ่ม 1 แถว (เลือกรหัสสินค้า และประเภทจากเมนู)</t>
        </is>
      </c>
    </row>
    <row r="6">
      <c r="A6" s="2" t="inlineStr">
        <is>
          <t>3) ชีต "สรุป" — ดูจำนวนสินค้า มูลค่าสต๊อกรวม และสินค้าที่ใกล้หมด/หมด</t>
        </is>
      </c>
    </row>
    <row r="7">
      <c r="A7" t="inlineStr"/>
    </row>
    <row r="8">
      <c r="A8" s="2" t="inlineStr">
        <is>
          <t>ข้อมูลตัวอย่างลบทิ้งได้เลย (เก็บหัวตารางและสูตรไว้) · เปิดใน Google Sheets ได้: อัปโหลดไฟล์ขึ้น Google Drive แล้วเปิดด้วย Google ชีต</t>
        </is>
      </c>
    </row>
    <row r="9">
      <c r="A9" t="inlineStr"/>
    </row>
    <row r="10">
      <c r="A10" s="3" t="inlineStr">
        <is>
          <t>ขายหลายช่องทางแล้วต้องตัดสต๊อกเองทุกครั้ง? ระบบอู้ตัดสต๊อกกลางชุดเดียวให้อัตโนมัติ ใช้ฟรี — www.aoocommerce.com</t>
        </is>
      </c>
    </row>
  </sheetData>
  <hyperlinks>
    <hyperlink xmlns:r="http://schemas.openxmlformats.org/officeDocument/2006/relationships" ref="A10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01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34" customWidth="1" min="2" max="2"/>
    <col width="12" customWidth="1" min="3" max="3"/>
    <col width="8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8" customWidth="1" min="12" max="12"/>
    <col width="12" customWidth="1" min="13" max="13"/>
  </cols>
  <sheetData>
    <row r="1" ht="24" customHeight="1">
      <c r="A1" s="4" t="inlineStr">
        <is>
          <t>รหัสสินค้า</t>
        </is>
      </c>
      <c r="B1" s="4" t="inlineStr">
        <is>
          <t>ชื่อสินค้า</t>
        </is>
      </c>
      <c r="C1" s="4" t="inlineStr">
        <is>
          <t>หมวด</t>
        </is>
      </c>
      <c r="D1" s="4" t="inlineStr">
        <is>
          <t>หน่วย</t>
        </is>
      </c>
      <c r="E1" s="4" t="inlineStr">
        <is>
          <t>ราคาทุน</t>
        </is>
      </c>
      <c r="F1" s="4" t="inlineStr">
        <is>
          <t>ราคาขาย</t>
        </is>
      </c>
      <c r="G1" s="4" t="inlineStr">
        <is>
          <t>จุดสั่งซื้อ</t>
        </is>
      </c>
      <c r="H1" s="4" t="inlineStr">
        <is>
          <t>ยอดยกมา</t>
        </is>
      </c>
      <c r="I1" s="4" t="inlineStr">
        <is>
          <t>รับเข้า</t>
        </is>
      </c>
      <c r="J1" s="4" t="inlineStr">
        <is>
          <t>จ่ายออก</t>
        </is>
      </c>
      <c r="K1" s="4" t="inlineStr">
        <is>
          <t>คงเหลือ</t>
        </is>
      </c>
      <c r="L1" s="4" t="inlineStr">
        <is>
          <t>มูลค่าคงเหลือ (ทุน)</t>
        </is>
      </c>
      <c r="M1" s="4" t="inlineStr">
        <is>
          <t>สถานะ</t>
        </is>
      </c>
    </row>
    <row r="2">
      <c r="A2" s="5" t="inlineStr">
        <is>
          <t>TS-WH-M</t>
        </is>
      </c>
      <c r="B2" s="5" t="inlineStr">
        <is>
          <t>เสื้อยืดคอกลม สีขาว ไซซ์ M</t>
        </is>
      </c>
      <c r="C2" s="5" t="inlineStr">
        <is>
          <t>เสื้อผ้า</t>
        </is>
      </c>
      <c r="D2" s="5" t="inlineStr">
        <is>
          <t>ตัว</t>
        </is>
      </c>
      <c r="E2" s="6" t="n">
        <v>120</v>
      </c>
      <c r="F2" s="6" t="n">
        <v>250</v>
      </c>
      <c r="G2" s="7" t="n">
        <v>10</v>
      </c>
      <c r="H2" s="7" t="n">
        <v>40</v>
      </c>
      <c r="I2" s="8">
        <f>IF(A2="","",SUMIFS('รับเข้า-จ่ายออก'!D:D,'รับเข้า-จ่ายออก'!B:B,A2,'รับเข้า-จ่ายออก'!C:C,"รับเข้า"))</f>
        <v/>
      </c>
      <c r="J2" s="8">
        <f>IF(A2="","",SUMIFS('รับเข้า-จ่ายออก'!D:D,'รับเข้า-จ่ายออก'!B:B,A2,'รับเข้า-จ่ายออก'!C:C,"จ่ายออก"))</f>
        <v/>
      </c>
      <c r="K2" s="8">
        <f>IF(A2="","",H2+I2-J2)</f>
        <v/>
      </c>
      <c r="L2" s="9">
        <f>IF(A2="","",K2*E2)</f>
        <v/>
      </c>
      <c r="M2" s="10">
        <f>IF(A2="","",IF(K2&lt;=0,"หมด",IF(K2&lt;=G2,"ใกล้หมด","ปกติ")))</f>
        <v/>
      </c>
    </row>
    <row r="3">
      <c r="A3" s="5" t="inlineStr">
        <is>
          <t>TS-BK-L</t>
        </is>
      </c>
      <c r="B3" s="5" t="inlineStr">
        <is>
          <t>เสื้อยืดคอกลม สีดำ ไซซ์ L</t>
        </is>
      </c>
      <c r="C3" s="5" t="inlineStr">
        <is>
          <t>เสื้อผ้า</t>
        </is>
      </c>
      <c r="D3" s="5" t="inlineStr">
        <is>
          <t>ตัว</t>
        </is>
      </c>
      <c r="E3" s="6" t="n">
        <v>120</v>
      </c>
      <c r="F3" s="6" t="n">
        <v>250</v>
      </c>
      <c r="G3" s="7" t="n">
        <v>10</v>
      </c>
      <c r="H3" s="7" t="n">
        <v>25</v>
      </c>
      <c r="I3" s="8">
        <f>IF(A3="","",SUMIFS('รับเข้า-จ่ายออก'!D:D,'รับเข้า-จ่ายออก'!B:B,A3,'รับเข้า-จ่ายออก'!C:C,"รับเข้า"))</f>
        <v/>
      </c>
      <c r="J3" s="8">
        <f>IF(A3="","",SUMIFS('รับเข้า-จ่ายออก'!D:D,'รับเข้า-จ่ายออก'!B:B,A3,'รับเข้า-จ่ายออก'!C:C,"จ่ายออก"))</f>
        <v/>
      </c>
      <c r="K3" s="8">
        <f>IF(A3="","",H3+I3-J3)</f>
        <v/>
      </c>
      <c r="L3" s="9">
        <f>IF(A3="","",K3*E3)</f>
        <v/>
      </c>
      <c r="M3" s="10">
        <f>IF(A3="","",IF(K3&lt;=0,"หมด",IF(K3&lt;=G3,"ใกล้หมด","ปกติ")))</f>
        <v/>
      </c>
    </row>
    <row r="4">
      <c r="A4" s="5" t="inlineStr">
        <is>
          <t>TOTE-01</t>
        </is>
      </c>
      <c r="B4" s="5" t="inlineStr">
        <is>
          <t>กระเป๋าผ้า Tote</t>
        </is>
      </c>
      <c r="C4" s="5" t="inlineStr">
        <is>
          <t>กระเป๋า</t>
        </is>
      </c>
      <c r="D4" s="5" t="inlineStr">
        <is>
          <t>ใบ</t>
        </is>
      </c>
      <c r="E4" s="6" t="n">
        <v>180</v>
      </c>
      <c r="F4" s="6" t="n">
        <v>390</v>
      </c>
      <c r="G4" s="7" t="n">
        <v>5</v>
      </c>
      <c r="H4" s="7" t="n">
        <v>12</v>
      </c>
      <c r="I4" s="8">
        <f>IF(A4="","",SUMIFS('รับเข้า-จ่ายออก'!D:D,'รับเข้า-จ่ายออก'!B:B,A4,'รับเข้า-จ่ายออก'!C:C,"รับเข้า"))</f>
        <v/>
      </c>
      <c r="J4" s="8">
        <f>IF(A4="","",SUMIFS('รับเข้า-จ่ายออก'!D:D,'รับเข้า-จ่ายออก'!B:B,A4,'รับเข้า-จ่ายออก'!C:C,"จ่ายออก"))</f>
        <v/>
      </c>
      <c r="K4" s="8">
        <f>IF(A4="","",H4+I4-J4)</f>
        <v/>
      </c>
      <c r="L4" s="9">
        <f>IF(A4="","",K4*E4)</f>
        <v/>
      </c>
      <c r="M4" s="10">
        <f>IF(A4="","",IF(K4&lt;=0,"หมด",IF(K4&lt;=G4,"ใกล้หมด","ปกติ")))</f>
        <v/>
      </c>
    </row>
    <row r="5">
      <c r="A5" s="5" t="inlineStr">
        <is>
          <t>CAP-BK</t>
        </is>
      </c>
      <c r="B5" s="5" t="inlineStr">
        <is>
          <t>หมวกแก๊ป สีดำ</t>
        </is>
      </c>
      <c r="C5" s="5" t="inlineStr">
        <is>
          <t>หมวก</t>
        </is>
      </c>
      <c r="D5" s="5" t="inlineStr">
        <is>
          <t>ใบ</t>
        </is>
      </c>
      <c r="E5" s="6" t="n">
        <v>90</v>
      </c>
      <c r="F5" s="6" t="n">
        <v>199</v>
      </c>
      <c r="G5" s="7" t="n">
        <v>8</v>
      </c>
      <c r="H5" s="7" t="n">
        <v>6</v>
      </c>
      <c r="I5" s="8">
        <f>IF(A5="","",SUMIFS('รับเข้า-จ่ายออก'!D:D,'รับเข้า-จ่ายออก'!B:B,A5,'รับเข้า-จ่ายออก'!C:C,"รับเข้า"))</f>
        <v/>
      </c>
      <c r="J5" s="8">
        <f>IF(A5="","",SUMIFS('รับเข้า-จ่ายออก'!D:D,'รับเข้า-จ่ายออก'!B:B,A5,'รับเข้า-จ่ายออก'!C:C,"จ่ายออก"))</f>
        <v/>
      </c>
      <c r="K5" s="8">
        <f>IF(A5="","",H5+I5-J5)</f>
        <v/>
      </c>
      <c r="L5" s="9">
        <f>IF(A5="","",K5*E5)</f>
        <v/>
      </c>
      <c r="M5" s="10">
        <f>IF(A5="","",IF(K5&lt;=0,"หมด",IF(K5&lt;=G5,"ใกล้หมด","ปกติ")))</f>
        <v/>
      </c>
    </row>
    <row r="6">
      <c r="A6" s="5" t="n"/>
      <c r="B6" s="5" t="n"/>
      <c r="C6" s="5" t="n"/>
      <c r="D6" s="5" t="n"/>
      <c r="E6" s="6" t="n"/>
      <c r="F6" s="6" t="n"/>
      <c r="G6" s="7" t="n"/>
      <c r="H6" s="7" t="n"/>
      <c r="I6" s="8">
        <f>IF(A6="","",SUMIFS('รับเข้า-จ่ายออก'!D:D,'รับเข้า-จ่ายออก'!B:B,A6,'รับเข้า-จ่ายออก'!C:C,"รับเข้า"))</f>
        <v/>
      </c>
      <c r="J6" s="8">
        <f>IF(A6="","",SUMIFS('รับเข้า-จ่ายออก'!D:D,'รับเข้า-จ่ายออก'!B:B,A6,'รับเข้า-จ่ายออก'!C:C,"จ่ายออก"))</f>
        <v/>
      </c>
      <c r="K6" s="8">
        <f>IF(A6="","",H6+I6-J6)</f>
        <v/>
      </c>
      <c r="L6" s="9">
        <f>IF(A6="","",K6*E6)</f>
        <v/>
      </c>
      <c r="M6" s="10">
        <f>IF(A6="","",IF(K6&lt;=0,"หมด",IF(K6&lt;=G6,"ใกล้หมด","ปกติ")))</f>
        <v/>
      </c>
    </row>
    <row r="7">
      <c r="A7" s="5" t="n"/>
      <c r="B7" s="5" t="n"/>
      <c r="C7" s="5" t="n"/>
      <c r="D7" s="5" t="n"/>
      <c r="E7" s="6" t="n"/>
      <c r="F7" s="6" t="n"/>
      <c r="G7" s="7" t="n"/>
      <c r="H7" s="7" t="n"/>
      <c r="I7" s="8">
        <f>IF(A7="","",SUMIFS('รับเข้า-จ่ายออก'!D:D,'รับเข้า-จ่ายออก'!B:B,A7,'รับเข้า-จ่ายออก'!C:C,"รับเข้า"))</f>
        <v/>
      </c>
      <c r="J7" s="8">
        <f>IF(A7="","",SUMIFS('รับเข้า-จ่ายออก'!D:D,'รับเข้า-จ่ายออก'!B:B,A7,'รับเข้า-จ่ายออก'!C:C,"จ่ายออก"))</f>
        <v/>
      </c>
      <c r="K7" s="8">
        <f>IF(A7="","",H7+I7-J7)</f>
        <v/>
      </c>
      <c r="L7" s="9">
        <f>IF(A7="","",K7*E7)</f>
        <v/>
      </c>
      <c r="M7" s="10">
        <f>IF(A7="","",IF(K7&lt;=0,"หมด",IF(K7&lt;=G7,"ใกล้หมด","ปกติ")))</f>
        <v/>
      </c>
    </row>
    <row r="8">
      <c r="A8" s="5" t="n"/>
      <c r="B8" s="5" t="n"/>
      <c r="C8" s="5" t="n"/>
      <c r="D8" s="5" t="n"/>
      <c r="E8" s="6" t="n"/>
      <c r="F8" s="6" t="n"/>
      <c r="G8" s="7" t="n"/>
      <c r="H8" s="7" t="n"/>
      <c r="I8" s="8">
        <f>IF(A8="","",SUMIFS('รับเข้า-จ่ายออก'!D:D,'รับเข้า-จ่ายออก'!B:B,A8,'รับเข้า-จ่ายออก'!C:C,"รับเข้า"))</f>
        <v/>
      </c>
      <c r="J8" s="8">
        <f>IF(A8="","",SUMIFS('รับเข้า-จ่ายออก'!D:D,'รับเข้า-จ่ายออก'!B:B,A8,'รับเข้า-จ่ายออก'!C:C,"จ่ายออก"))</f>
        <v/>
      </c>
      <c r="K8" s="8">
        <f>IF(A8="","",H8+I8-J8)</f>
        <v/>
      </c>
      <c r="L8" s="9">
        <f>IF(A8="","",K8*E8)</f>
        <v/>
      </c>
      <c r="M8" s="10">
        <f>IF(A8="","",IF(K8&lt;=0,"หมด",IF(K8&lt;=G8,"ใกล้หมด","ปกติ")))</f>
        <v/>
      </c>
    </row>
    <row r="9">
      <c r="A9" s="5" t="n"/>
      <c r="B9" s="5" t="n"/>
      <c r="C9" s="5" t="n"/>
      <c r="D9" s="5" t="n"/>
      <c r="E9" s="6" t="n"/>
      <c r="F9" s="6" t="n"/>
      <c r="G9" s="7" t="n"/>
      <c r="H9" s="7" t="n"/>
      <c r="I9" s="8">
        <f>IF(A9="","",SUMIFS('รับเข้า-จ่ายออก'!D:D,'รับเข้า-จ่ายออก'!B:B,A9,'รับเข้า-จ่ายออก'!C:C,"รับเข้า"))</f>
        <v/>
      </c>
      <c r="J9" s="8">
        <f>IF(A9="","",SUMIFS('รับเข้า-จ่ายออก'!D:D,'รับเข้า-จ่ายออก'!B:B,A9,'รับเข้า-จ่ายออก'!C:C,"จ่ายออก"))</f>
        <v/>
      </c>
      <c r="K9" s="8">
        <f>IF(A9="","",H9+I9-J9)</f>
        <v/>
      </c>
      <c r="L9" s="9">
        <f>IF(A9="","",K9*E9)</f>
        <v/>
      </c>
      <c r="M9" s="10">
        <f>IF(A9="","",IF(K9&lt;=0,"หมด",IF(K9&lt;=G9,"ใกล้หมด","ปกติ")))</f>
        <v/>
      </c>
    </row>
    <row r="10">
      <c r="A10" s="5" t="n"/>
      <c r="B10" s="5" t="n"/>
      <c r="C10" s="5" t="n"/>
      <c r="D10" s="5" t="n"/>
      <c r="E10" s="6" t="n"/>
      <c r="F10" s="6" t="n"/>
      <c r="G10" s="7" t="n"/>
      <c r="H10" s="7" t="n"/>
      <c r="I10" s="8">
        <f>IF(A10="","",SUMIFS('รับเข้า-จ่ายออก'!D:D,'รับเข้า-จ่ายออก'!B:B,A10,'รับเข้า-จ่ายออก'!C:C,"รับเข้า"))</f>
        <v/>
      </c>
      <c r="J10" s="8">
        <f>IF(A10="","",SUMIFS('รับเข้า-จ่ายออก'!D:D,'รับเข้า-จ่ายออก'!B:B,A10,'รับเข้า-จ่ายออก'!C:C,"จ่ายออก"))</f>
        <v/>
      </c>
      <c r="K10" s="8">
        <f>IF(A10="","",H10+I10-J10)</f>
        <v/>
      </c>
      <c r="L10" s="9">
        <f>IF(A10="","",K10*E10)</f>
        <v/>
      </c>
      <c r="M10" s="10">
        <f>IF(A10="","",IF(K10&lt;=0,"หมด",IF(K10&lt;=G10,"ใกล้หมด","ปกติ")))</f>
        <v/>
      </c>
    </row>
    <row r="11">
      <c r="A11" s="5" t="n"/>
      <c r="B11" s="5" t="n"/>
      <c r="C11" s="5" t="n"/>
      <c r="D11" s="5" t="n"/>
      <c r="E11" s="6" t="n"/>
      <c r="F11" s="6" t="n"/>
      <c r="G11" s="7" t="n"/>
      <c r="H11" s="7" t="n"/>
      <c r="I11" s="8">
        <f>IF(A11="","",SUMIFS('รับเข้า-จ่ายออก'!D:D,'รับเข้า-จ่ายออก'!B:B,A11,'รับเข้า-จ่ายออก'!C:C,"รับเข้า"))</f>
        <v/>
      </c>
      <c r="J11" s="8">
        <f>IF(A11="","",SUMIFS('รับเข้า-จ่ายออก'!D:D,'รับเข้า-จ่ายออก'!B:B,A11,'รับเข้า-จ่ายออก'!C:C,"จ่ายออก"))</f>
        <v/>
      </c>
      <c r="K11" s="8">
        <f>IF(A11="","",H11+I11-J11)</f>
        <v/>
      </c>
      <c r="L11" s="9">
        <f>IF(A11="","",K11*E11)</f>
        <v/>
      </c>
      <c r="M11" s="10">
        <f>IF(A11="","",IF(K11&lt;=0,"หมด",IF(K11&lt;=G11,"ใกล้หมด","ปกติ")))</f>
        <v/>
      </c>
    </row>
    <row r="12">
      <c r="A12" s="5" t="n"/>
      <c r="B12" s="5" t="n"/>
      <c r="C12" s="5" t="n"/>
      <c r="D12" s="5" t="n"/>
      <c r="E12" s="6" t="n"/>
      <c r="F12" s="6" t="n"/>
      <c r="G12" s="7" t="n"/>
      <c r="H12" s="7" t="n"/>
      <c r="I12" s="8">
        <f>IF(A12="","",SUMIFS('รับเข้า-จ่ายออก'!D:D,'รับเข้า-จ่ายออก'!B:B,A12,'รับเข้า-จ่ายออก'!C:C,"รับเข้า"))</f>
        <v/>
      </c>
      <c r="J12" s="8">
        <f>IF(A12="","",SUMIFS('รับเข้า-จ่ายออก'!D:D,'รับเข้า-จ่ายออก'!B:B,A12,'รับเข้า-จ่ายออก'!C:C,"จ่ายออก"))</f>
        <v/>
      </c>
      <c r="K12" s="8">
        <f>IF(A12="","",H12+I12-J12)</f>
        <v/>
      </c>
      <c r="L12" s="9">
        <f>IF(A12="","",K12*E12)</f>
        <v/>
      </c>
      <c r="M12" s="10">
        <f>IF(A12="","",IF(K12&lt;=0,"หมด",IF(K12&lt;=G12,"ใกล้หมด","ปกติ")))</f>
        <v/>
      </c>
    </row>
    <row r="13">
      <c r="A13" s="5" t="n"/>
      <c r="B13" s="5" t="n"/>
      <c r="C13" s="5" t="n"/>
      <c r="D13" s="5" t="n"/>
      <c r="E13" s="6" t="n"/>
      <c r="F13" s="6" t="n"/>
      <c r="G13" s="7" t="n"/>
      <c r="H13" s="7" t="n"/>
      <c r="I13" s="8">
        <f>IF(A13="","",SUMIFS('รับเข้า-จ่ายออก'!D:D,'รับเข้า-จ่ายออก'!B:B,A13,'รับเข้า-จ่ายออก'!C:C,"รับเข้า"))</f>
        <v/>
      </c>
      <c r="J13" s="8">
        <f>IF(A13="","",SUMIFS('รับเข้า-จ่ายออก'!D:D,'รับเข้า-จ่ายออก'!B:B,A13,'รับเข้า-จ่ายออก'!C:C,"จ่ายออก"))</f>
        <v/>
      </c>
      <c r="K13" s="8">
        <f>IF(A13="","",H13+I13-J13)</f>
        <v/>
      </c>
      <c r="L13" s="9">
        <f>IF(A13="","",K13*E13)</f>
        <v/>
      </c>
      <c r="M13" s="10">
        <f>IF(A13="","",IF(K13&lt;=0,"หมด",IF(K13&lt;=G13,"ใกล้หมด","ปกติ")))</f>
        <v/>
      </c>
    </row>
    <row r="14">
      <c r="A14" s="5" t="n"/>
      <c r="B14" s="5" t="n"/>
      <c r="C14" s="5" t="n"/>
      <c r="D14" s="5" t="n"/>
      <c r="E14" s="6" t="n"/>
      <c r="F14" s="6" t="n"/>
      <c r="G14" s="7" t="n"/>
      <c r="H14" s="7" t="n"/>
      <c r="I14" s="8">
        <f>IF(A14="","",SUMIFS('รับเข้า-จ่ายออก'!D:D,'รับเข้า-จ่ายออก'!B:B,A14,'รับเข้า-จ่ายออก'!C:C,"รับเข้า"))</f>
        <v/>
      </c>
      <c r="J14" s="8">
        <f>IF(A14="","",SUMIFS('รับเข้า-จ่ายออก'!D:D,'รับเข้า-จ่ายออก'!B:B,A14,'รับเข้า-จ่ายออก'!C:C,"จ่ายออก"))</f>
        <v/>
      </c>
      <c r="K14" s="8">
        <f>IF(A14="","",H14+I14-J14)</f>
        <v/>
      </c>
      <c r="L14" s="9">
        <f>IF(A14="","",K14*E14)</f>
        <v/>
      </c>
      <c r="M14" s="10">
        <f>IF(A14="","",IF(K14&lt;=0,"หมด",IF(K14&lt;=G14,"ใกล้หมด","ปกติ")))</f>
        <v/>
      </c>
    </row>
    <row r="15">
      <c r="A15" s="5" t="n"/>
      <c r="B15" s="5" t="n"/>
      <c r="C15" s="5" t="n"/>
      <c r="D15" s="5" t="n"/>
      <c r="E15" s="6" t="n"/>
      <c r="F15" s="6" t="n"/>
      <c r="G15" s="7" t="n"/>
      <c r="H15" s="7" t="n"/>
      <c r="I15" s="8">
        <f>IF(A15="","",SUMIFS('รับเข้า-จ่ายออก'!D:D,'รับเข้า-จ่ายออก'!B:B,A15,'รับเข้า-จ่ายออก'!C:C,"รับเข้า"))</f>
        <v/>
      </c>
      <c r="J15" s="8">
        <f>IF(A15="","",SUMIFS('รับเข้า-จ่ายออก'!D:D,'รับเข้า-จ่ายออก'!B:B,A15,'รับเข้า-จ่ายออก'!C:C,"จ่ายออก"))</f>
        <v/>
      </c>
      <c r="K15" s="8">
        <f>IF(A15="","",H15+I15-J15)</f>
        <v/>
      </c>
      <c r="L15" s="9">
        <f>IF(A15="","",K15*E15)</f>
        <v/>
      </c>
      <c r="M15" s="10">
        <f>IF(A15="","",IF(K15&lt;=0,"หมด",IF(K15&lt;=G15,"ใกล้หมด","ปกติ")))</f>
        <v/>
      </c>
    </row>
    <row r="16">
      <c r="A16" s="5" t="n"/>
      <c r="B16" s="5" t="n"/>
      <c r="C16" s="5" t="n"/>
      <c r="D16" s="5" t="n"/>
      <c r="E16" s="6" t="n"/>
      <c r="F16" s="6" t="n"/>
      <c r="G16" s="7" t="n"/>
      <c r="H16" s="7" t="n"/>
      <c r="I16" s="8">
        <f>IF(A16="","",SUMIFS('รับเข้า-จ่ายออก'!D:D,'รับเข้า-จ่ายออก'!B:B,A16,'รับเข้า-จ่ายออก'!C:C,"รับเข้า"))</f>
        <v/>
      </c>
      <c r="J16" s="8">
        <f>IF(A16="","",SUMIFS('รับเข้า-จ่ายออก'!D:D,'รับเข้า-จ่ายออก'!B:B,A16,'รับเข้า-จ่ายออก'!C:C,"จ่ายออก"))</f>
        <v/>
      </c>
      <c r="K16" s="8">
        <f>IF(A16="","",H16+I16-J16)</f>
        <v/>
      </c>
      <c r="L16" s="9">
        <f>IF(A16="","",K16*E16)</f>
        <v/>
      </c>
      <c r="M16" s="10">
        <f>IF(A16="","",IF(K16&lt;=0,"หมด",IF(K16&lt;=G16,"ใกล้หมด","ปกติ")))</f>
        <v/>
      </c>
    </row>
    <row r="17">
      <c r="A17" s="5" t="n"/>
      <c r="B17" s="5" t="n"/>
      <c r="C17" s="5" t="n"/>
      <c r="D17" s="5" t="n"/>
      <c r="E17" s="6" t="n"/>
      <c r="F17" s="6" t="n"/>
      <c r="G17" s="7" t="n"/>
      <c r="H17" s="7" t="n"/>
      <c r="I17" s="8">
        <f>IF(A17="","",SUMIFS('รับเข้า-จ่ายออก'!D:D,'รับเข้า-จ่ายออก'!B:B,A17,'รับเข้า-จ่ายออก'!C:C,"รับเข้า"))</f>
        <v/>
      </c>
      <c r="J17" s="8">
        <f>IF(A17="","",SUMIFS('รับเข้า-จ่ายออก'!D:D,'รับเข้า-จ่ายออก'!B:B,A17,'รับเข้า-จ่ายออก'!C:C,"จ่ายออก"))</f>
        <v/>
      </c>
      <c r="K17" s="8">
        <f>IF(A17="","",H17+I17-J17)</f>
        <v/>
      </c>
      <c r="L17" s="9">
        <f>IF(A17="","",K17*E17)</f>
        <v/>
      </c>
      <c r="M17" s="10">
        <f>IF(A17="","",IF(K17&lt;=0,"หมด",IF(K17&lt;=G17,"ใกล้หมด","ปกติ")))</f>
        <v/>
      </c>
    </row>
    <row r="18">
      <c r="A18" s="5" t="n"/>
      <c r="B18" s="5" t="n"/>
      <c r="C18" s="5" t="n"/>
      <c r="D18" s="5" t="n"/>
      <c r="E18" s="6" t="n"/>
      <c r="F18" s="6" t="n"/>
      <c r="G18" s="7" t="n"/>
      <c r="H18" s="7" t="n"/>
      <c r="I18" s="8">
        <f>IF(A18="","",SUMIFS('รับเข้า-จ่ายออก'!D:D,'รับเข้า-จ่ายออก'!B:B,A18,'รับเข้า-จ่ายออก'!C:C,"รับเข้า"))</f>
        <v/>
      </c>
      <c r="J18" s="8">
        <f>IF(A18="","",SUMIFS('รับเข้า-จ่ายออก'!D:D,'รับเข้า-จ่ายออก'!B:B,A18,'รับเข้า-จ่ายออก'!C:C,"จ่ายออก"))</f>
        <v/>
      </c>
      <c r="K18" s="8">
        <f>IF(A18="","",H18+I18-J18)</f>
        <v/>
      </c>
      <c r="L18" s="9">
        <f>IF(A18="","",K18*E18)</f>
        <v/>
      </c>
      <c r="M18" s="10">
        <f>IF(A18="","",IF(K18&lt;=0,"หมด",IF(K18&lt;=G18,"ใกล้หมด","ปกติ")))</f>
        <v/>
      </c>
    </row>
    <row r="19">
      <c r="A19" s="5" t="n"/>
      <c r="B19" s="5" t="n"/>
      <c r="C19" s="5" t="n"/>
      <c r="D19" s="5" t="n"/>
      <c r="E19" s="6" t="n"/>
      <c r="F19" s="6" t="n"/>
      <c r="G19" s="7" t="n"/>
      <c r="H19" s="7" t="n"/>
      <c r="I19" s="8">
        <f>IF(A19="","",SUMIFS('รับเข้า-จ่ายออก'!D:D,'รับเข้า-จ่ายออก'!B:B,A19,'รับเข้า-จ่ายออก'!C:C,"รับเข้า"))</f>
        <v/>
      </c>
      <c r="J19" s="8">
        <f>IF(A19="","",SUMIFS('รับเข้า-จ่ายออก'!D:D,'รับเข้า-จ่ายออก'!B:B,A19,'รับเข้า-จ่ายออก'!C:C,"จ่ายออก"))</f>
        <v/>
      </c>
      <c r="K19" s="8">
        <f>IF(A19="","",H19+I19-J19)</f>
        <v/>
      </c>
      <c r="L19" s="9">
        <f>IF(A19="","",K19*E19)</f>
        <v/>
      </c>
      <c r="M19" s="10">
        <f>IF(A19="","",IF(K19&lt;=0,"หมด",IF(K19&lt;=G19,"ใกล้หมด","ปกติ")))</f>
        <v/>
      </c>
    </row>
    <row r="20">
      <c r="A20" s="5" t="n"/>
      <c r="B20" s="5" t="n"/>
      <c r="C20" s="5" t="n"/>
      <c r="D20" s="5" t="n"/>
      <c r="E20" s="6" t="n"/>
      <c r="F20" s="6" t="n"/>
      <c r="G20" s="7" t="n"/>
      <c r="H20" s="7" t="n"/>
      <c r="I20" s="8">
        <f>IF(A20="","",SUMIFS('รับเข้า-จ่ายออก'!D:D,'รับเข้า-จ่ายออก'!B:B,A20,'รับเข้า-จ่ายออก'!C:C,"รับเข้า"))</f>
        <v/>
      </c>
      <c r="J20" s="8">
        <f>IF(A20="","",SUMIFS('รับเข้า-จ่ายออก'!D:D,'รับเข้า-จ่ายออก'!B:B,A20,'รับเข้า-จ่ายออก'!C:C,"จ่ายออก"))</f>
        <v/>
      </c>
      <c r="K20" s="8">
        <f>IF(A20="","",H20+I20-J20)</f>
        <v/>
      </c>
      <c r="L20" s="9">
        <f>IF(A20="","",K20*E20)</f>
        <v/>
      </c>
      <c r="M20" s="10">
        <f>IF(A20="","",IF(K20&lt;=0,"หมด",IF(K20&lt;=G20,"ใกล้หมด","ปกติ")))</f>
        <v/>
      </c>
    </row>
    <row r="21">
      <c r="A21" s="5" t="n"/>
      <c r="B21" s="5" t="n"/>
      <c r="C21" s="5" t="n"/>
      <c r="D21" s="5" t="n"/>
      <c r="E21" s="6" t="n"/>
      <c r="F21" s="6" t="n"/>
      <c r="G21" s="7" t="n"/>
      <c r="H21" s="7" t="n"/>
      <c r="I21" s="8">
        <f>IF(A21="","",SUMIFS('รับเข้า-จ่ายออก'!D:D,'รับเข้า-จ่ายออก'!B:B,A21,'รับเข้า-จ่ายออก'!C:C,"รับเข้า"))</f>
        <v/>
      </c>
      <c r="J21" s="8">
        <f>IF(A21="","",SUMIFS('รับเข้า-จ่ายออก'!D:D,'รับเข้า-จ่ายออก'!B:B,A21,'รับเข้า-จ่ายออก'!C:C,"จ่ายออก"))</f>
        <v/>
      </c>
      <c r="K21" s="8">
        <f>IF(A21="","",H21+I21-J21)</f>
        <v/>
      </c>
      <c r="L21" s="9">
        <f>IF(A21="","",K21*E21)</f>
        <v/>
      </c>
      <c r="M21" s="10">
        <f>IF(A21="","",IF(K21&lt;=0,"หมด",IF(K21&lt;=G21,"ใกล้หมด","ปกติ")))</f>
        <v/>
      </c>
    </row>
    <row r="22">
      <c r="A22" s="5" t="n"/>
      <c r="B22" s="5" t="n"/>
      <c r="C22" s="5" t="n"/>
      <c r="D22" s="5" t="n"/>
      <c r="E22" s="6" t="n"/>
      <c r="F22" s="6" t="n"/>
      <c r="G22" s="7" t="n"/>
      <c r="H22" s="7" t="n"/>
      <c r="I22" s="8">
        <f>IF(A22="","",SUMIFS('รับเข้า-จ่ายออก'!D:D,'รับเข้า-จ่ายออก'!B:B,A22,'รับเข้า-จ่ายออก'!C:C,"รับเข้า"))</f>
        <v/>
      </c>
      <c r="J22" s="8">
        <f>IF(A22="","",SUMIFS('รับเข้า-จ่ายออก'!D:D,'รับเข้า-จ่ายออก'!B:B,A22,'รับเข้า-จ่ายออก'!C:C,"จ่ายออก"))</f>
        <v/>
      </c>
      <c r="K22" s="8">
        <f>IF(A22="","",H22+I22-J22)</f>
        <v/>
      </c>
      <c r="L22" s="9">
        <f>IF(A22="","",K22*E22)</f>
        <v/>
      </c>
      <c r="M22" s="10">
        <f>IF(A22="","",IF(K22&lt;=0,"หมด",IF(K22&lt;=G22,"ใกล้หมด","ปกติ")))</f>
        <v/>
      </c>
    </row>
    <row r="23">
      <c r="A23" s="5" t="n"/>
      <c r="B23" s="5" t="n"/>
      <c r="C23" s="5" t="n"/>
      <c r="D23" s="5" t="n"/>
      <c r="E23" s="6" t="n"/>
      <c r="F23" s="6" t="n"/>
      <c r="G23" s="7" t="n"/>
      <c r="H23" s="7" t="n"/>
      <c r="I23" s="8">
        <f>IF(A23="","",SUMIFS('รับเข้า-จ่ายออก'!D:D,'รับเข้า-จ่ายออก'!B:B,A23,'รับเข้า-จ่ายออก'!C:C,"รับเข้า"))</f>
        <v/>
      </c>
      <c r="J23" s="8">
        <f>IF(A23="","",SUMIFS('รับเข้า-จ่ายออก'!D:D,'รับเข้า-จ่ายออก'!B:B,A23,'รับเข้า-จ่ายออก'!C:C,"จ่ายออก"))</f>
        <v/>
      </c>
      <c r="K23" s="8">
        <f>IF(A23="","",H23+I23-J23)</f>
        <v/>
      </c>
      <c r="L23" s="9">
        <f>IF(A23="","",K23*E23)</f>
        <v/>
      </c>
      <c r="M23" s="10">
        <f>IF(A23="","",IF(K23&lt;=0,"หมด",IF(K23&lt;=G23,"ใกล้หมด","ปกติ")))</f>
        <v/>
      </c>
    </row>
    <row r="24">
      <c r="A24" s="5" t="n"/>
      <c r="B24" s="5" t="n"/>
      <c r="C24" s="5" t="n"/>
      <c r="D24" s="5" t="n"/>
      <c r="E24" s="6" t="n"/>
      <c r="F24" s="6" t="n"/>
      <c r="G24" s="7" t="n"/>
      <c r="H24" s="7" t="n"/>
      <c r="I24" s="8">
        <f>IF(A24="","",SUMIFS('รับเข้า-จ่ายออก'!D:D,'รับเข้า-จ่ายออก'!B:B,A24,'รับเข้า-จ่ายออก'!C:C,"รับเข้า"))</f>
        <v/>
      </c>
      <c r="J24" s="8">
        <f>IF(A24="","",SUMIFS('รับเข้า-จ่ายออก'!D:D,'รับเข้า-จ่ายออก'!B:B,A24,'รับเข้า-จ่ายออก'!C:C,"จ่ายออก"))</f>
        <v/>
      </c>
      <c r="K24" s="8">
        <f>IF(A24="","",H24+I24-J24)</f>
        <v/>
      </c>
      <c r="L24" s="9">
        <f>IF(A24="","",K24*E24)</f>
        <v/>
      </c>
      <c r="M24" s="10">
        <f>IF(A24="","",IF(K24&lt;=0,"หมด",IF(K24&lt;=G24,"ใกล้หมด","ปกติ")))</f>
        <v/>
      </c>
    </row>
    <row r="25">
      <c r="A25" s="5" t="n"/>
      <c r="B25" s="5" t="n"/>
      <c r="C25" s="5" t="n"/>
      <c r="D25" s="5" t="n"/>
      <c r="E25" s="6" t="n"/>
      <c r="F25" s="6" t="n"/>
      <c r="G25" s="7" t="n"/>
      <c r="H25" s="7" t="n"/>
      <c r="I25" s="8">
        <f>IF(A25="","",SUMIFS('รับเข้า-จ่ายออก'!D:D,'รับเข้า-จ่ายออก'!B:B,A25,'รับเข้า-จ่ายออก'!C:C,"รับเข้า"))</f>
        <v/>
      </c>
      <c r="J25" s="8">
        <f>IF(A25="","",SUMIFS('รับเข้า-จ่ายออก'!D:D,'รับเข้า-จ่ายออก'!B:B,A25,'รับเข้า-จ่ายออก'!C:C,"จ่ายออก"))</f>
        <v/>
      </c>
      <c r="K25" s="8">
        <f>IF(A25="","",H25+I25-J25)</f>
        <v/>
      </c>
      <c r="L25" s="9">
        <f>IF(A25="","",K25*E25)</f>
        <v/>
      </c>
      <c r="M25" s="10">
        <f>IF(A25="","",IF(K25&lt;=0,"หมด",IF(K25&lt;=G25,"ใกล้หมด","ปกติ")))</f>
        <v/>
      </c>
    </row>
    <row r="26">
      <c r="A26" s="5" t="n"/>
      <c r="B26" s="5" t="n"/>
      <c r="C26" s="5" t="n"/>
      <c r="D26" s="5" t="n"/>
      <c r="E26" s="6" t="n"/>
      <c r="F26" s="6" t="n"/>
      <c r="G26" s="7" t="n"/>
      <c r="H26" s="7" t="n"/>
      <c r="I26" s="8">
        <f>IF(A26="","",SUMIFS('รับเข้า-จ่ายออก'!D:D,'รับเข้า-จ่ายออก'!B:B,A26,'รับเข้า-จ่ายออก'!C:C,"รับเข้า"))</f>
        <v/>
      </c>
      <c r="J26" s="8">
        <f>IF(A26="","",SUMIFS('รับเข้า-จ่ายออก'!D:D,'รับเข้า-จ่ายออก'!B:B,A26,'รับเข้า-จ่ายออก'!C:C,"จ่ายออก"))</f>
        <v/>
      </c>
      <c r="K26" s="8">
        <f>IF(A26="","",H26+I26-J26)</f>
        <v/>
      </c>
      <c r="L26" s="9">
        <f>IF(A26="","",K26*E26)</f>
        <v/>
      </c>
      <c r="M26" s="10">
        <f>IF(A26="","",IF(K26&lt;=0,"หมด",IF(K26&lt;=G26,"ใกล้หมด","ปกติ")))</f>
        <v/>
      </c>
    </row>
    <row r="27">
      <c r="A27" s="5" t="n"/>
      <c r="B27" s="5" t="n"/>
      <c r="C27" s="5" t="n"/>
      <c r="D27" s="5" t="n"/>
      <c r="E27" s="6" t="n"/>
      <c r="F27" s="6" t="n"/>
      <c r="G27" s="7" t="n"/>
      <c r="H27" s="7" t="n"/>
      <c r="I27" s="8">
        <f>IF(A27="","",SUMIFS('รับเข้า-จ่ายออก'!D:D,'รับเข้า-จ่ายออก'!B:B,A27,'รับเข้า-จ่ายออก'!C:C,"รับเข้า"))</f>
        <v/>
      </c>
      <c r="J27" s="8">
        <f>IF(A27="","",SUMIFS('รับเข้า-จ่ายออก'!D:D,'รับเข้า-จ่ายออก'!B:B,A27,'รับเข้า-จ่ายออก'!C:C,"จ่ายออก"))</f>
        <v/>
      </c>
      <c r="K27" s="8">
        <f>IF(A27="","",H27+I27-J27)</f>
        <v/>
      </c>
      <c r="L27" s="9">
        <f>IF(A27="","",K27*E27)</f>
        <v/>
      </c>
      <c r="M27" s="10">
        <f>IF(A27="","",IF(K27&lt;=0,"หมด",IF(K27&lt;=G27,"ใกล้หมด","ปกติ")))</f>
        <v/>
      </c>
    </row>
    <row r="28">
      <c r="A28" s="5" t="n"/>
      <c r="B28" s="5" t="n"/>
      <c r="C28" s="5" t="n"/>
      <c r="D28" s="5" t="n"/>
      <c r="E28" s="6" t="n"/>
      <c r="F28" s="6" t="n"/>
      <c r="G28" s="7" t="n"/>
      <c r="H28" s="7" t="n"/>
      <c r="I28" s="8">
        <f>IF(A28="","",SUMIFS('รับเข้า-จ่ายออก'!D:D,'รับเข้า-จ่ายออก'!B:B,A28,'รับเข้า-จ่ายออก'!C:C,"รับเข้า"))</f>
        <v/>
      </c>
      <c r="J28" s="8">
        <f>IF(A28="","",SUMIFS('รับเข้า-จ่ายออก'!D:D,'รับเข้า-จ่ายออก'!B:B,A28,'รับเข้า-จ่ายออก'!C:C,"จ่ายออก"))</f>
        <v/>
      </c>
      <c r="K28" s="8">
        <f>IF(A28="","",H28+I28-J28)</f>
        <v/>
      </c>
      <c r="L28" s="9">
        <f>IF(A28="","",K28*E28)</f>
        <v/>
      </c>
      <c r="M28" s="10">
        <f>IF(A28="","",IF(K28&lt;=0,"หมด",IF(K28&lt;=G28,"ใกล้หมด","ปกติ")))</f>
        <v/>
      </c>
    </row>
    <row r="29">
      <c r="A29" s="5" t="n"/>
      <c r="B29" s="5" t="n"/>
      <c r="C29" s="5" t="n"/>
      <c r="D29" s="5" t="n"/>
      <c r="E29" s="6" t="n"/>
      <c r="F29" s="6" t="n"/>
      <c r="G29" s="7" t="n"/>
      <c r="H29" s="7" t="n"/>
      <c r="I29" s="8">
        <f>IF(A29="","",SUMIFS('รับเข้า-จ่ายออก'!D:D,'รับเข้า-จ่ายออก'!B:B,A29,'รับเข้า-จ่ายออก'!C:C,"รับเข้า"))</f>
        <v/>
      </c>
      <c r="J29" s="8">
        <f>IF(A29="","",SUMIFS('รับเข้า-จ่ายออก'!D:D,'รับเข้า-จ่ายออก'!B:B,A29,'รับเข้า-จ่ายออก'!C:C,"จ่ายออก"))</f>
        <v/>
      </c>
      <c r="K29" s="8">
        <f>IF(A29="","",H29+I29-J29)</f>
        <v/>
      </c>
      <c r="L29" s="9">
        <f>IF(A29="","",K29*E29)</f>
        <v/>
      </c>
      <c r="M29" s="10">
        <f>IF(A29="","",IF(K29&lt;=0,"หมด",IF(K29&lt;=G29,"ใกล้หมด","ปกติ")))</f>
        <v/>
      </c>
    </row>
    <row r="30">
      <c r="A30" s="5" t="n"/>
      <c r="B30" s="5" t="n"/>
      <c r="C30" s="5" t="n"/>
      <c r="D30" s="5" t="n"/>
      <c r="E30" s="6" t="n"/>
      <c r="F30" s="6" t="n"/>
      <c r="G30" s="7" t="n"/>
      <c r="H30" s="7" t="n"/>
      <c r="I30" s="8">
        <f>IF(A30="","",SUMIFS('รับเข้า-จ่ายออก'!D:D,'รับเข้า-จ่ายออก'!B:B,A30,'รับเข้า-จ่ายออก'!C:C,"รับเข้า"))</f>
        <v/>
      </c>
      <c r="J30" s="8">
        <f>IF(A30="","",SUMIFS('รับเข้า-จ่ายออก'!D:D,'รับเข้า-จ่ายออก'!B:B,A30,'รับเข้า-จ่ายออก'!C:C,"จ่ายออก"))</f>
        <v/>
      </c>
      <c r="K30" s="8">
        <f>IF(A30="","",H30+I30-J30)</f>
        <v/>
      </c>
      <c r="L30" s="9">
        <f>IF(A30="","",K30*E30)</f>
        <v/>
      </c>
      <c r="M30" s="10">
        <f>IF(A30="","",IF(K30&lt;=0,"หมด",IF(K30&lt;=G30,"ใกล้หมด","ปกติ")))</f>
        <v/>
      </c>
    </row>
    <row r="31">
      <c r="A31" s="5" t="n"/>
      <c r="B31" s="5" t="n"/>
      <c r="C31" s="5" t="n"/>
      <c r="D31" s="5" t="n"/>
      <c r="E31" s="6" t="n"/>
      <c r="F31" s="6" t="n"/>
      <c r="G31" s="7" t="n"/>
      <c r="H31" s="7" t="n"/>
      <c r="I31" s="8">
        <f>IF(A31="","",SUMIFS('รับเข้า-จ่ายออก'!D:D,'รับเข้า-จ่ายออก'!B:B,A31,'รับเข้า-จ่ายออก'!C:C,"รับเข้า"))</f>
        <v/>
      </c>
      <c r="J31" s="8">
        <f>IF(A31="","",SUMIFS('รับเข้า-จ่ายออก'!D:D,'รับเข้า-จ่ายออก'!B:B,A31,'รับเข้า-จ่ายออก'!C:C,"จ่ายออก"))</f>
        <v/>
      </c>
      <c r="K31" s="8">
        <f>IF(A31="","",H31+I31-J31)</f>
        <v/>
      </c>
      <c r="L31" s="9">
        <f>IF(A31="","",K31*E31)</f>
        <v/>
      </c>
      <c r="M31" s="10">
        <f>IF(A31="","",IF(K31&lt;=0,"หมด",IF(K31&lt;=G31,"ใกล้หมด","ปกติ")))</f>
        <v/>
      </c>
    </row>
    <row r="32">
      <c r="A32" s="5" t="n"/>
      <c r="B32" s="5" t="n"/>
      <c r="C32" s="5" t="n"/>
      <c r="D32" s="5" t="n"/>
      <c r="E32" s="6" t="n"/>
      <c r="F32" s="6" t="n"/>
      <c r="G32" s="7" t="n"/>
      <c r="H32" s="7" t="n"/>
      <c r="I32" s="8">
        <f>IF(A32="","",SUMIFS('รับเข้า-จ่ายออก'!D:D,'รับเข้า-จ่ายออก'!B:B,A32,'รับเข้า-จ่ายออก'!C:C,"รับเข้า"))</f>
        <v/>
      </c>
      <c r="J32" s="8">
        <f>IF(A32="","",SUMIFS('รับเข้า-จ่ายออก'!D:D,'รับเข้า-จ่ายออก'!B:B,A32,'รับเข้า-จ่ายออก'!C:C,"จ่ายออก"))</f>
        <v/>
      </c>
      <c r="K32" s="8">
        <f>IF(A32="","",H32+I32-J32)</f>
        <v/>
      </c>
      <c r="L32" s="9">
        <f>IF(A32="","",K32*E32)</f>
        <v/>
      </c>
      <c r="M32" s="10">
        <f>IF(A32="","",IF(K32&lt;=0,"หมด",IF(K32&lt;=G32,"ใกล้หมด","ปกติ")))</f>
        <v/>
      </c>
    </row>
    <row r="33">
      <c r="A33" s="5" t="n"/>
      <c r="B33" s="5" t="n"/>
      <c r="C33" s="5" t="n"/>
      <c r="D33" s="5" t="n"/>
      <c r="E33" s="6" t="n"/>
      <c r="F33" s="6" t="n"/>
      <c r="G33" s="7" t="n"/>
      <c r="H33" s="7" t="n"/>
      <c r="I33" s="8">
        <f>IF(A33="","",SUMIFS('รับเข้า-จ่ายออก'!D:D,'รับเข้า-จ่ายออก'!B:B,A33,'รับเข้า-จ่ายออก'!C:C,"รับเข้า"))</f>
        <v/>
      </c>
      <c r="J33" s="8">
        <f>IF(A33="","",SUMIFS('รับเข้า-จ่ายออก'!D:D,'รับเข้า-จ่ายออก'!B:B,A33,'รับเข้า-จ่ายออก'!C:C,"จ่ายออก"))</f>
        <v/>
      </c>
      <c r="K33" s="8">
        <f>IF(A33="","",H33+I33-J33)</f>
        <v/>
      </c>
      <c r="L33" s="9">
        <f>IF(A33="","",K33*E33)</f>
        <v/>
      </c>
      <c r="M33" s="10">
        <f>IF(A33="","",IF(K33&lt;=0,"หมด",IF(K33&lt;=G33,"ใกล้หมด","ปกติ")))</f>
        <v/>
      </c>
    </row>
    <row r="34">
      <c r="A34" s="5" t="n"/>
      <c r="B34" s="5" t="n"/>
      <c r="C34" s="5" t="n"/>
      <c r="D34" s="5" t="n"/>
      <c r="E34" s="6" t="n"/>
      <c r="F34" s="6" t="n"/>
      <c r="G34" s="7" t="n"/>
      <c r="H34" s="7" t="n"/>
      <c r="I34" s="8">
        <f>IF(A34="","",SUMIFS('รับเข้า-จ่ายออก'!D:D,'รับเข้า-จ่ายออก'!B:B,A34,'รับเข้า-จ่ายออก'!C:C,"รับเข้า"))</f>
        <v/>
      </c>
      <c r="J34" s="8">
        <f>IF(A34="","",SUMIFS('รับเข้า-จ่ายออก'!D:D,'รับเข้า-จ่ายออก'!B:B,A34,'รับเข้า-จ่ายออก'!C:C,"จ่ายออก"))</f>
        <v/>
      </c>
      <c r="K34" s="8">
        <f>IF(A34="","",H34+I34-J34)</f>
        <v/>
      </c>
      <c r="L34" s="9">
        <f>IF(A34="","",K34*E34)</f>
        <v/>
      </c>
      <c r="M34" s="10">
        <f>IF(A34="","",IF(K34&lt;=0,"หมด",IF(K34&lt;=G34,"ใกล้หมด","ปกติ")))</f>
        <v/>
      </c>
    </row>
    <row r="35">
      <c r="A35" s="5" t="n"/>
      <c r="B35" s="5" t="n"/>
      <c r="C35" s="5" t="n"/>
      <c r="D35" s="5" t="n"/>
      <c r="E35" s="6" t="n"/>
      <c r="F35" s="6" t="n"/>
      <c r="G35" s="7" t="n"/>
      <c r="H35" s="7" t="n"/>
      <c r="I35" s="8">
        <f>IF(A35="","",SUMIFS('รับเข้า-จ่ายออก'!D:D,'รับเข้า-จ่ายออก'!B:B,A35,'รับเข้า-จ่ายออก'!C:C,"รับเข้า"))</f>
        <v/>
      </c>
      <c r="J35" s="8">
        <f>IF(A35="","",SUMIFS('รับเข้า-จ่ายออก'!D:D,'รับเข้า-จ่ายออก'!B:B,A35,'รับเข้า-จ่ายออก'!C:C,"จ่ายออก"))</f>
        <v/>
      </c>
      <c r="K35" s="8">
        <f>IF(A35="","",H35+I35-J35)</f>
        <v/>
      </c>
      <c r="L35" s="9">
        <f>IF(A35="","",K35*E35)</f>
        <v/>
      </c>
      <c r="M35" s="10">
        <f>IF(A35="","",IF(K35&lt;=0,"หมด",IF(K35&lt;=G35,"ใกล้หมด","ปกติ")))</f>
        <v/>
      </c>
    </row>
    <row r="36">
      <c r="A36" s="5" t="n"/>
      <c r="B36" s="5" t="n"/>
      <c r="C36" s="5" t="n"/>
      <c r="D36" s="5" t="n"/>
      <c r="E36" s="6" t="n"/>
      <c r="F36" s="6" t="n"/>
      <c r="G36" s="7" t="n"/>
      <c r="H36" s="7" t="n"/>
      <c r="I36" s="8">
        <f>IF(A36="","",SUMIFS('รับเข้า-จ่ายออก'!D:D,'รับเข้า-จ่ายออก'!B:B,A36,'รับเข้า-จ่ายออก'!C:C,"รับเข้า"))</f>
        <v/>
      </c>
      <c r="J36" s="8">
        <f>IF(A36="","",SUMIFS('รับเข้า-จ่ายออก'!D:D,'รับเข้า-จ่ายออก'!B:B,A36,'รับเข้า-จ่ายออก'!C:C,"จ่ายออก"))</f>
        <v/>
      </c>
      <c r="K36" s="8">
        <f>IF(A36="","",H36+I36-J36)</f>
        <v/>
      </c>
      <c r="L36" s="9">
        <f>IF(A36="","",K36*E36)</f>
        <v/>
      </c>
      <c r="M36" s="10">
        <f>IF(A36="","",IF(K36&lt;=0,"หมด",IF(K36&lt;=G36,"ใกล้หมด","ปกติ")))</f>
        <v/>
      </c>
    </row>
    <row r="37">
      <c r="A37" s="5" t="n"/>
      <c r="B37" s="5" t="n"/>
      <c r="C37" s="5" t="n"/>
      <c r="D37" s="5" t="n"/>
      <c r="E37" s="6" t="n"/>
      <c r="F37" s="6" t="n"/>
      <c r="G37" s="7" t="n"/>
      <c r="H37" s="7" t="n"/>
      <c r="I37" s="8">
        <f>IF(A37="","",SUMIFS('รับเข้า-จ่ายออก'!D:D,'รับเข้า-จ่ายออก'!B:B,A37,'รับเข้า-จ่ายออก'!C:C,"รับเข้า"))</f>
        <v/>
      </c>
      <c r="J37" s="8">
        <f>IF(A37="","",SUMIFS('รับเข้า-จ่ายออก'!D:D,'รับเข้า-จ่ายออก'!B:B,A37,'รับเข้า-จ่ายออก'!C:C,"จ่ายออก"))</f>
        <v/>
      </c>
      <c r="K37" s="8">
        <f>IF(A37="","",H37+I37-J37)</f>
        <v/>
      </c>
      <c r="L37" s="9">
        <f>IF(A37="","",K37*E37)</f>
        <v/>
      </c>
      <c r="M37" s="10">
        <f>IF(A37="","",IF(K37&lt;=0,"หมด",IF(K37&lt;=G37,"ใกล้หมด","ปกติ")))</f>
        <v/>
      </c>
    </row>
    <row r="38">
      <c r="A38" s="5" t="n"/>
      <c r="B38" s="5" t="n"/>
      <c r="C38" s="5" t="n"/>
      <c r="D38" s="5" t="n"/>
      <c r="E38" s="6" t="n"/>
      <c r="F38" s="6" t="n"/>
      <c r="G38" s="7" t="n"/>
      <c r="H38" s="7" t="n"/>
      <c r="I38" s="8">
        <f>IF(A38="","",SUMIFS('รับเข้า-จ่ายออก'!D:D,'รับเข้า-จ่ายออก'!B:B,A38,'รับเข้า-จ่ายออก'!C:C,"รับเข้า"))</f>
        <v/>
      </c>
      <c r="J38" s="8">
        <f>IF(A38="","",SUMIFS('รับเข้า-จ่ายออก'!D:D,'รับเข้า-จ่ายออก'!B:B,A38,'รับเข้า-จ่ายออก'!C:C,"จ่ายออก"))</f>
        <v/>
      </c>
      <c r="K38" s="8">
        <f>IF(A38="","",H38+I38-J38)</f>
        <v/>
      </c>
      <c r="L38" s="9">
        <f>IF(A38="","",K38*E38)</f>
        <v/>
      </c>
      <c r="M38" s="10">
        <f>IF(A38="","",IF(K38&lt;=0,"หมด",IF(K38&lt;=G38,"ใกล้หมด","ปกติ")))</f>
        <v/>
      </c>
    </row>
    <row r="39">
      <c r="A39" s="5" t="n"/>
      <c r="B39" s="5" t="n"/>
      <c r="C39" s="5" t="n"/>
      <c r="D39" s="5" t="n"/>
      <c r="E39" s="6" t="n"/>
      <c r="F39" s="6" t="n"/>
      <c r="G39" s="7" t="n"/>
      <c r="H39" s="7" t="n"/>
      <c r="I39" s="8">
        <f>IF(A39="","",SUMIFS('รับเข้า-จ่ายออก'!D:D,'รับเข้า-จ่ายออก'!B:B,A39,'รับเข้า-จ่ายออก'!C:C,"รับเข้า"))</f>
        <v/>
      </c>
      <c r="J39" s="8">
        <f>IF(A39="","",SUMIFS('รับเข้า-จ่ายออก'!D:D,'รับเข้า-จ่ายออก'!B:B,A39,'รับเข้า-จ่ายออก'!C:C,"จ่ายออก"))</f>
        <v/>
      </c>
      <c r="K39" s="8">
        <f>IF(A39="","",H39+I39-J39)</f>
        <v/>
      </c>
      <c r="L39" s="9">
        <f>IF(A39="","",K39*E39)</f>
        <v/>
      </c>
      <c r="M39" s="10">
        <f>IF(A39="","",IF(K39&lt;=0,"หมด",IF(K39&lt;=G39,"ใกล้หมด","ปกติ")))</f>
        <v/>
      </c>
    </row>
    <row r="40">
      <c r="A40" s="5" t="n"/>
      <c r="B40" s="5" t="n"/>
      <c r="C40" s="5" t="n"/>
      <c r="D40" s="5" t="n"/>
      <c r="E40" s="6" t="n"/>
      <c r="F40" s="6" t="n"/>
      <c r="G40" s="7" t="n"/>
      <c r="H40" s="7" t="n"/>
      <c r="I40" s="8">
        <f>IF(A40="","",SUMIFS('รับเข้า-จ่ายออก'!D:D,'รับเข้า-จ่ายออก'!B:B,A40,'รับเข้า-จ่ายออก'!C:C,"รับเข้า"))</f>
        <v/>
      </c>
      <c r="J40" s="8">
        <f>IF(A40="","",SUMIFS('รับเข้า-จ่ายออก'!D:D,'รับเข้า-จ่ายออก'!B:B,A40,'รับเข้า-จ่ายออก'!C:C,"จ่ายออก"))</f>
        <v/>
      </c>
      <c r="K40" s="8">
        <f>IF(A40="","",H40+I40-J40)</f>
        <v/>
      </c>
      <c r="L40" s="9">
        <f>IF(A40="","",K40*E40)</f>
        <v/>
      </c>
      <c r="M40" s="10">
        <f>IF(A40="","",IF(K40&lt;=0,"หมด",IF(K40&lt;=G40,"ใกล้หมด","ปกติ")))</f>
        <v/>
      </c>
    </row>
    <row r="41">
      <c r="A41" s="5" t="n"/>
      <c r="B41" s="5" t="n"/>
      <c r="C41" s="5" t="n"/>
      <c r="D41" s="5" t="n"/>
      <c r="E41" s="6" t="n"/>
      <c r="F41" s="6" t="n"/>
      <c r="G41" s="7" t="n"/>
      <c r="H41" s="7" t="n"/>
      <c r="I41" s="8">
        <f>IF(A41="","",SUMIFS('รับเข้า-จ่ายออก'!D:D,'รับเข้า-จ่ายออก'!B:B,A41,'รับเข้า-จ่ายออก'!C:C,"รับเข้า"))</f>
        <v/>
      </c>
      <c r="J41" s="8">
        <f>IF(A41="","",SUMIFS('รับเข้า-จ่ายออก'!D:D,'รับเข้า-จ่ายออก'!B:B,A41,'รับเข้า-จ่ายออก'!C:C,"จ่ายออก"))</f>
        <v/>
      </c>
      <c r="K41" s="8">
        <f>IF(A41="","",H41+I41-J41)</f>
        <v/>
      </c>
      <c r="L41" s="9">
        <f>IF(A41="","",K41*E41)</f>
        <v/>
      </c>
      <c r="M41" s="10">
        <f>IF(A41="","",IF(K41&lt;=0,"หมด",IF(K41&lt;=G41,"ใกล้หมด","ปกติ")))</f>
        <v/>
      </c>
    </row>
    <row r="42">
      <c r="A42" s="5" t="n"/>
      <c r="B42" s="5" t="n"/>
      <c r="C42" s="5" t="n"/>
      <c r="D42" s="5" t="n"/>
      <c r="E42" s="6" t="n"/>
      <c r="F42" s="6" t="n"/>
      <c r="G42" s="7" t="n"/>
      <c r="H42" s="7" t="n"/>
      <c r="I42" s="8">
        <f>IF(A42="","",SUMIFS('รับเข้า-จ่ายออก'!D:D,'รับเข้า-จ่ายออก'!B:B,A42,'รับเข้า-จ่ายออก'!C:C,"รับเข้า"))</f>
        <v/>
      </c>
      <c r="J42" s="8">
        <f>IF(A42="","",SUMIFS('รับเข้า-จ่ายออก'!D:D,'รับเข้า-จ่ายออก'!B:B,A42,'รับเข้า-จ่ายออก'!C:C,"จ่ายออก"))</f>
        <v/>
      </c>
      <c r="K42" s="8">
        <f>IF(A42="","",H42+I42-J42)</f>
        <v/>
      </c>
      <c r="L42" s="9">
        <f>IF(A42="","",K42*E42)</f>
        <v/>
      </c>
      <c r="M42" s="10">
        <f>IF(A42="","",IF(K42&lt;=0,"หมด",IF(K42&lt;=G42,"ใกล้หมด","ปกติ")))</f>
        <v/>
      </c>
    </row>
    <row r="43">
      <c r="A43" s="5" t="n"/>
      <c r="B43" s="5" t="n"/>
      <c r="C43" s="5" t="n"/>
      <c r="D43" s="5" t="n"/>
      <c r="E43" s="6" t="n"/>
      <c r="F43" s="6" t="n"/>
      <c r="G43" s="7" t="n"/>
      <c r="H43" s="7" t="n"/>
      <c r="I43" s="8">
        <f>IF(A43="","",SUMIFS('รับเข้า-จ่ายออก'!D:D,'รับเข้า-จ่ายออก'!B:B,A43,'รับเข้า-จ่ายออก'!C:C,"รับเข้า"))</f>
        <v/>
      </c>
      <c r="J43" s="8">
        <f>IF(A43="","",SUMIFS('รับเข้า-จ่ายออก'!D:D,'รับเข้า-จ่ายออก'!B:B,A43,'รับเข้า-จ่ายออก'!C:C,"จ่ายออก"))</f>
        <v/>
      </c>
      <c r="K43" s="8">
        <f>IF(A43="","",H43+I43-J43)</f>
        <v/>
      </c>
      <c r="L43" s="9">
        <f>IF(A43="","",K43*E43)</f>
        <v/>
      </c>
      <c r="M43" s="10">
        <f>IF(A43="","",IF(K43&lt;=0,"หมด",IF(K43&lt;=G43,"ใกล้หมด","ปกติ")))</f>
        <v/>
      </c>
    </row>
    <row r="44">
      <c r="A44" s="5" t="n"/>
      <c r="B44" s="5" t="n"/>
      <c r="C44" s="5" t="n"/>
      <c r="D44" s="5" t="n"/>
      <c r="E44" s="6" t="n"/>
      <c r="F44" s="6" t="n"/>
      <c r="G44" s="7" t="n"/>
      <c r="H44" s="7" t="n"/>
      <c r="I44" s="8">
        <f>IF(A44="","",SUMIFS('รับเข้า-จ่ายออก'!D:D,'รับเข้า-จ่ายออก'!B:B,A44,'รับเข้า-จ่ายออก'!C:C,"รับเข้า"))</f>
        <v/>
      </c>
      <c r="J44" s="8">
        <f>IF(A44="","",SUMIFS('รับเข้า-จ่ายออก'!D:D,'รับเข้า-จ่ายออก'!B:B,A44,'รับเข้า-จ่ายออก'!C:C,"จ่ายออก"))</f>
        <v/>
      </c>
      <c r="K44" s="8">
        <f>IF(A44="","",H44+I44-J44)</f>
        <v/>
      </c>
      <c r="L44" s="9">
        <f>IF(A44="","",K44*E44)</f>
        <v/>
      </c>
      <c r="M44" s="10">
        <f>IF(A44="","",IF(K44&lt;=0,"หมด",IF(K44&lt;=G44,"ใกล้หมด","ปกติ")))</f>
        <v/>
      </c>
    </row>
    <row r="45">
      <c r="A45" s="5" t="n"/>
      <c r="B45" s="5" t="n"/>
      <c r="C45" s="5" t="n"/>
      <c r="D45" s="5" t="n"/>
      <c r="E45" s="6" t="n"/>
      <c r="F45" s="6" t="n"/>
      <c r="G45" s="7" t="n"/>
      <c r="H45" s="7" t="n"/>
      <c r="I45" s="8">
        <f>IF(A45="","",SUMIFS('รับเข้า-จ่ายออก'!D:D,'รับเข้า-จ่ายออก'!B:B,A45,'รับเข้า-จ่ายออก'!C:C,"รับเข้า"))</f>
        <v/>
      </c>
      <c r="J45" s="8">
        <f>IF(A45="","",SUMIFS('รับเข้า-จ่ายออก'!D:D,'รับเข้า-จ่ายออก'!B:B,A45,'รับเข้า-จ่ายออก'!C:C,"จ่ายออก"))</f>
        <v/>
      </c>
      <c r="K45" s="8">
        <f>IF(A45="","",H45+I45-J45)</f>
        <v/>
      </c>
      <c r="L45" s="9">
        <f>IF(A45="","",K45*E45)</f>
        <v/>
      </c>
      <c r="M45" s="10">
        <f>IF(A45="","",IF(K45&lt;=0,"หมด",IF(K45&lt;=G45,"ใกล้หมด","ปกติ")))</f>
        <v/>
      </c>
    </row>
    <row r="46">
      <c r="A46" s="5" t="n"/>
      <c r="B46" s="5" t="n"/>
      <c r="C46" s="5" t="n"/>
      <c r="D46" s="5" t="n"/>
      <c r="E46" s="6" t="n"/>
      <c r="F46" s="6" t="n"/>
      <c r="G46" s="7" t="n"/>
      <c r="H46" s="7" t="n"/>
      <c r="I46" s="8">
        <f>IF(A46="","",SUMIFS('รับเข้า-จ่ายออก'!D:D,'รับเข้า-จ่ายออก'!B:B,A46,'รับเข้า-จ่ายออก'!C:C,"รับเข้า"))</f>
        <v/>
      </c>
      <c r="J46" s="8">
        <f>IF(A46="","",SUMIFS('รับเข้า-จ่ายออก'!D:D,'รับเข้า-จ่ายออก'!B:B,A46,'รับเข้า-จ่ายออก'!C:C,"จ่ายออก"))</f>
        <v/>
      </c>
      <c r="K46" s="8">
        <f>IF(A46="","",H46+I46-J46)</f>
        <v/>
      </c>
      <c r="L46" s="9">
        <f>IF(A46="","",K46*E46)</f>
        <v/>
      </c>
      <c r="M46" s="10">
        <f>IF(A46="","",IF(K46&lt;=0,"หมด",IF(K46&lt;=G46,"ใกล้หมด","ปกติ")))</f>
        <v/>
      </c>
    </row>
    <row r="47">
      <c r="A47" s="5" t="n"/>
      <c r="B47" s="5" t="n"/>
      <c r="C47" s="5" t="n"/>
      <c r="D47" s="5" t="n"/>
      <c r="E47" s="6" t="n"/>
      <c r="F47" s="6" t="n"/>
      <c r="G47" s="7" t="n"/>
      <c r="H47" s="7" t="n"/>
      <c r="I47" s="8">
        <f>IF(A47="","",SUMIFS('รับเข้า-จ่ายออก'!D:D,'รับเข้า-จ่ายออก'!B:B,A47,'รับเข้า-จ่ายออก'!C:C,"รับเข้า"))</f>
        <v/>
      </c>
      <c r="J47" s="8">
        <f>IF(A47="","",SUMIFS('รับเข้า-จ่ายออก'!D:D,'รับเข้า-จ่ายออก'!B:B,A47,'รับเข้า-จ่ายออก'!C:C,"จ่ายออก"))</f>
        <v/>
      </c>
      <c r="K47" s="8">
        <f>IF(A47="","",H47+I47-J47)</f>
        <v/>
      </c>
      <c r="L47" s="9">
        <f>IF(A47="","",K47*E47)</f>
        <v/>
      </c>
      <c r="M47" s="10">
        <f>IF(A47="","",IF(K47&lt;=0,"หมด",IF(K47&lt;=G47,"ใกล้หมด","ปกติ")))</f>
        <v/>
      </c>
    </row>
    <row r="48">
      <c r="A48" s="5" t="n"/>
      <c r="B48" s="5" t="n"/>
      <c r="C48" s="5" t="n"/>
      <c r="D48" s="5" t="n"/>
      <c r="E48" s="6" t="n"/>
      <c r="F48" s="6" t="n"/>
      <c r="G48" s="7" t="n"/>
      <c r="H48" s="7" t="n"/>
      <c r="I48" s="8">
        <f>IF(A48="","",SUMIFS('รับเข้า-จ่ายออก'!D:D,'รับเข้า-จ่ายออก'!B:B,A48,'รับเข้า-จ่ายออก'!C:C,"รับเข้า"))</f>
        <v/>
      </c>
      <c r="J48" s="8">
        <f>IF(A48="","",SUMIFS('รับเข้า-จ่ายออก'!D:D,'รับเข้า-จ่ายออก'!B:B,A48,'รับเข้า-จ่ายออก'!C:C,"จ่ายออก"))</f>
        <v/>
      </c>
      <c r="K48" s="8">
        <f>IF(A48="","",H48+I48-J48)</f>
        <v/>
      </c>
      <c r="L48" s="9">
        <f>IF(A48="","",K48*E48)</f>
        <v/>
      </c>
      <c r="M48" s="10">
        <f>IF(A48="","",IF(K48&lt;=0,"หมด",IF(K48&lt;=G48,"ใกล้หมด","ปกติ")))</f>
        <v/>
      </c>
    </row>
    <row r="49">
      <c r="A49" s="5" t="n"/>
      <c r="B49" s="5" t="n"/>
      <c r="C49" s="5" t="n"/>
      <c r="D49" s="5" t="n"/>
      <c r="E49" s="6" t="n"/>
      <c r="F49" s="6" t="n"/>
      <c r="G49" s="7" t="n"/>
      <c r="H49" s="7" t="n"/>
      <c r="I49" s="8">
        <f>IF(A49="","",SUMIFS('รับเข้า-จ่ายออก'!D:D,'รับเข้า-จ่ายออก'!B:B,A49,'รับเข้า-จ่ายออก'!C:C,"รับเข้า"))</f>
        <v/>
      </c>
      <c r="J49" s="8">
        <f>IF(A49="","",SUMIFS('รับเข้า-จ่ายออก'!D:D,'รับเข้า-จ่ายออก'!B:B,A49,'รับเข้า-จ่ายออก'!C:C,"จ่ายออก"))</f>
        <v/>
      </c>
      <c r="K49" s="8">
        <f>IF(A49="","",H49+I49-J49)</f>
        <v/>
      </c>
      <c r="L49" s="9">
        <f>IF(A49="","",K49*E49)</f>
        <v/>
      </c>
      <c r="M49" s="10">
        <f>IF(A49="","",IF(K49&lt;=0,"หมด",IF(K49&lt;=G49,"ใกล้หมด","ปกติ")))</f>
        <v/>
      </c>
    </row>
    <row r="50">
      <c r="A50" s="5" t="n"/>
      <c r="B50" s="5" t="n"/>
      <c r="C50" s="5" t="n"/>
      <c r="D50" s="5" t="n"/>
      <c r="E50" s="6" t="n"/>
      <c r="F50" s="6" t="n"/>
      <c r="G50" s="7" t="n"/>
      <c r="H50" s="7" t="n"/>
      <c r="I50" s="8">
        <f>IF(A50="","",SUMIFS('รับเข้า-จ่ายออก'!D:D,'รับเข้า-จ่ายออก'!B:B,A50,'รับเข้า-จ่ายออก'!C:C,"รับเข้า"))</f>
        <v/>
      </c>
      <c r="J50" s="8">
        <f>IF(A50="","",SUMIFS('รับเข้า-จ่ายออก'!D:D,'รับเข้า-จ่ายออก'!B:B,A50,'รับเข้า-จ่ายออก'!C:C,"จ่ายออก"))</f>
        <v/>
      </c>
      <c r="K50" s="8">
        <f>IF(A50="","",H50+I50-J50)</f>
        <v/>
      </c>
      <c r="L50" s="9">
        <f>IF(A50="","",K50*E50)</f>
        <v/>
      </c>
      <c r="M50" s="10">
        <f>IF(A50="","",IF(K50&lt;=0,"หมด",IF(K50&lt;=G50,"ใกล้หมด","ปกติ")))</f>
        <v/>
      </c>
    </row>
    <row r="51">
      <c r="A51" s="5" t="n"/>
      <c r="B51" s="5" t="n"/>
      <c r="C51" s="5" t="n"/>
      <c r="D51" s="5" t="n"/>
      <c r="E51" s="6" t="n"/>
      <c r="F51" s="6" t="n"/>
      <c r="G51" s="7" t="n"/>
      <c r="H51" s="7" t="n"/>
      <c r="I51" s="8">
        <f>IF(A51="","",SUMIFS('รับเข้า-จ่ายออก'!D:D,'รับเข้า-จ่ายออก'!B:B,A51,'รับเข้า-จ่ายออก'!C:C,"รับเข้า"))</f>
        <v/>
      </c>
      <c r="J51" s="8">
        <f>IF(A51="","",SUMIFS('รับเข้า-จ่ายออก'!D:D,'รับเข้า-จ่ายออก'!B:B,A51,'รับเข้า-จ่ายออก'!C:C,"จ่ายออก"))</f>
        <v/>
      </c>
      <c r="K51" s="8">
        <f>IF(A51="","",H51+I51-J51)</f>
        <v/>
      </c>
      <c r="L51" s="9">
        <f>IF(A51="","",K51*E51)</f>
        <v/>
      </c>
      <c r="M51" s="10">
        <f>IF(A51="","",IF(K51&lt;=0,"หมด",IF(K51&lt;=G51,"ใกล้หมด","ปกติ")))</f>
        <v/>
      </c>
    </row>
    <row r="52">
      <c r="A52" s="5" t="n"/>
      <c r="B52" s="5" t="n"/>
      <c r="C52" s="5" t="n"/>
      <c r="D52" s="5" t="n"/>
      <c r="E52" s="6" t="n"/>
      <c r="F52" s="6" t="n"/>
      <c r="G52" s="7" t="n"/>
      <c r="H52" s="7" t="n"/>
      <c r="I52" s="8">
        <f>IF(A52="","",SUMIFS('รับเข้า-จ่ายออก'!D:D,'รับเข้า-จ่ายออก'!B:B,A52,'รับเข้า-จ่ายออก'!C:C,"รับเข้า"))</f>
        <v/>
      </c>
      <c r="J52" s="8">
        <f>IF(A52="","",SUMIFS('รับเข้า-จ่ายออก'!D:D,'รับเข้า-จ่ายออก'!B:B,A52,'รับเข้า-จ่ายออก'!C:C,"จ่ายออก"))</f>
        <v/>
      </c>
      <c r="K52" s="8">
        <f>IF(A52="","",H52+I52-J52)</f>
        <v/>
      </c>
      <c r="L52" s="9">
        <f>IF(A52="","",K52*E52)</f>
        <v/>
      </c>
      <c r="M52" s="10">
        <f>IF(A52="","",IF(K52&lt;=0,"หมด",IF(K52&lt;=G52,"ใกล้หมด","ปกติ")))</f>
        <v/>
      </c>
    </row>
    <row r="53">
      <c r="A53" s="5" t="n"/>
      <c r="B53" s="5" t="n"/>
      <c r="C53" s="5" t="n"/>
      <c r="D53" s="5" t="n"/>
      <c r="E53" s="6" t="n"/>
      <c r="F53" s="6" t="n"/>
      <c r="G53" s="7" t="n"/>
      <c r="H53" s="7" t="n"/>
      <c r="I53" s="8">
        <f>IF(A53="","",SUMIFS('รับเข้า-จ่ายออก'!D:D,'รับเข้า-จ่ายออก'!B:B,A53,'รับเข้า-จ่ายออก'!C:C,"รับเข้า"))</f>
        <v/>
      </c>
      <c r="J53" s="8">
        <f>IF(A53="","",SUMIFS('รับเข้า-จ่ายออก'!D:D,'รับเข้า-จ่ายออก'!B:B,A53,'รับเข้า-จ่ายออก'!C:C,"จ่ายออก"))</f>
        <v/>
      </c>
      <c r="K53" s="8">
        <f>IF(A53="","",H53+I53-J53)</f>
        <v/>
      </c>
      <c r="L53" s="9">
        <f>IF(A53="","",K53*E53)</f>
        <v/>
      </c>
      <c r="M53" s="10">
        <f>IF(A53="","",IF(K53&lt;=0,"หมด",IF(K53&lt;=G53,"ใกล้หมด","ปกติ")))</f>
        <v/>
      </c>
    </row>
    <row r="54">
      <c r="A54" s="5" t="n"/>
      <c r="B54" s="5" t="n"/>
      <c r="C54" s="5" t="n"/>
      <c r="D54" s="5" t="n"/>
      <c r="E54" s="6" t="n"/>
      <c r="F54" s="6" t="n"/>
      <c r="G54" s="7" t="n"/>
      <c r="H54" s="7" t="n"/>
      <c r="I54" s="8">
        <f>IF(A54="","",SUMIFS('รับเข้า-จ่ายออก'!D:D,'รับเข้า-จ่ายออก'!B:B,A54,'รับเข้า-จ่ายออก'!C:C,"รับเข้า"))</f>
        <v/>
      </c>
      <c r="J54" s="8">
        <f>IF(A54="","",SUMIFS('รับเข้า-จ่ายออก'!D:D,'รับเข้า-จ่ายออก'!B:B,A54,'รับเข้า-จ่ายออก'!C:C,"จ่ายออก"))</f>
        <v/>
      </c>
      <c r="K54" s="8">
        <f>IF(A54="","",H54+I54-J54)</f>
        <v/>
      </c>
      <c r="L54" s="9">
        <f>IF(A54="","",K54*E54)</f>
        <v/>
      </c>
      <c r="M54" s="10">
        <f>IF(A54="","",IF(K54&lt;=0,"หมด",IF(K54&lt;=G54,"ใกล้หมด","ปกติ")))</f>
        <v/>
      </c>
    </row>
    <row r="55">
      <c r="A55" s="5" t="n"/>
      <c r="B55" s="5" t="n"/>
      <c r="C55" s="5" t="n"/>
      <c r="D55" s="5" t="n"/>
      <c r="E55" s="6" t="n"/>
      <c r="F55" s="6" t="n"/>
      <c r="G55" s="7" t="n"/>
      <c r="H55" s="7" t="n"/>
      <c r="I55" s="8">
        <f>IF(A55="","",SUMIFS('รับเข้า-จ่ายออก'!D:D,'รับเข้า-จ่ายออก'!B:B,A55,'รับเข้า-จ่ายออก'!C:C,"รับเข้า"))</f>
        <v/>
      </c>
      <c r="J55" s="8">
        <f>IF(A55="","",SUMIFS('รับเข้า-จ่ายออก'!D:D,'รับเข้า-จ่ายออก'!B:B,A55,'รับเข้า-จ่ายออก'!C:C,"จ่ายออก"))</f>
        <v/>
      </c>
      <c r="K55" s="8">
        <f>IF(A55="","",H55+I55-J55)</f>
        <v/>
      </c>
      <c r="L55" s="9">
        <f>IF(A55="","",K55*E55)</f>
        <v/>
      </c>
      <c r="M55" s="10">
        <f>IF(A55="","",IF(K55&lt;=0,"หมด",IF(K55&lt;=G55,"ใกล้หมด","ปกติ")))</f>
        <v/>
      </c>
    </row>
    <row r="56">
      <c r="A56" s="5" t="n"/>
      <c r="B56" s="5" t="n"/>
      <c r="C56" s="5" t="n"/>
      <c r="D56" s="5" t="n"/>
      <c r="E56" s="6" t="n"/>
      <c r="F56" s="6" t="n"/>
      <c r="G56" s="7" t="n"/>
      <c r="H56" s="7" t="n"/>
      <c r="I56" s="8">
        <f>IF(A56="","",SUMIFS('รับเข้า-จ่ายออก'!D:D,'รับเข้า-จ่ายออก'!B:B,A56,'รับเข้า-จ่ายออก'!C:C,"รับเข้า"))</f>
        <v/>
      </c>
      <c r="J56" s="8">
        <f>IF(A56="","",SUMIFS('รับเข้า-จ่ายออก'!D:D,'รับเข้า-จ่ายออก'!B:B,A56,'รับเข้า-จ่ายออก'!C:C,"จ่ายออก"))</f>
        <v/>
      </c>
      <c r="K56" s="8">
        <f>IF(A56="","",H56+I56-J56)</f>
        <v/>
      </c>
      <c r="L56" s="9">
        <f>IF(A56="","",K56*E56)</f>
        <v/>
      </c>
      <c r="M56" s="10">
        <f>IF(A56="","",IF(K56&lt;=0,"หมด",IF(K56&lt;=G56,"ใกล้หมด","ปกติ")))</f>
        <v/>
      </c>
    </row>
    <row r="57">
      <c r="A57" s="5" t="n"/>
      <c r="B57" s="5" t="n"/>
      <c r="C57" s="5" t="n"/>
      <c r="D57" s="5" t="n"/>
      <c r="E57" s="6" t="n"/>
      <c r="F57" s="6" t="n"/>
      <c r="G57" s="7" t="n"/>
      <c r="H57" s="7" t="n"/>
      <c r="I57" s="8">
        <f>IF(A57="","",SUMIFS('รับเข้า-จ่ายออก'!D:D,'รับเข้า-จ่ายออก'!B:B,A57,'รับเข้า-จ่ายออก'!C:C,"รับเข้า"))</f>
        <v/>
      </c>
      <c r="J57" s="8">
        <f>IF(A57="","",SUMIFS('รับเข้า-จ่ายออก'!D:D,'รับเข้า-จ่ายออก'!B:B,A57,'รับเข้า-จ่ายออก'!C:C,"จ่ายออก"))</f>
        <v/>
      </c>
      <c r="K57" s="8">
        <f>IF(A57="","",H57+I57-J57)</f>
        <v/>
      </c>
      <c r="L57" s="9">
        <f>IF(A57="","",K57*E57)</f>
        <v/>
      </c>
      <c r="M57" s="10">
        <f>IF(A57="","",IF(K57&lt;=0,"หมด",IF(K57&lt;=G57,"ใกล้หมด","ปกติ")))</f>
        <v/>
      </c>
    </row>
    <row r="58">
      <c r="A58" s="5" t="n"/>
      <c r="B58" s="5" t="n"/>
      <c r="C58" s="5" t="n"/>
      <c r="D58" s="5" t="n"/>
      <c r="E58" s="6" t="n"/>
      <c r="F58" s="6" t="n"/>
      <c r="G58" s="7" t="n"/>
      <c r="H58" s="7" t="n"/>
      <c r="I58" s="8">
        <f>IF(A58="","",SUMIFS('รับเข้า-จ่ายออก'!D:D,'รับเข้า-จ่ายออก'!B:B,A58,'รับเข้า-จ่ายออก'!C:C,"รับเข้า"))</f>
        <v/>
      </c>
      <c r="J58" s="8">
        <f>IF(A58="","",SUMIFS('รับเข้า-จ่ายออก'!D:D,'รับเข้า-จ่ายออก'!B:B,A58,'รับเข้า-จ่ายออก'!C:C,"จ่ายออก"))</f>
        <v/>
      </c>
      <c r="K58" s="8">
        <f>IF(A58="","",H58+I58-J58)</f>
        <v/>
      </c>
      <c r="L58" s="9">
        <f>IF(A58="","",K58*E58)</f>
        <v/>
      </c>
      <c r="M58" s="10">
        <f>IF(A58="","",IF(K58&lt;=0,"หมด",IF(K58&lt;=G58,"ใกล้หมด","ปกติ")))</f>
        <v/>
      </c>
    </row>
    <row r="59">
      <c r="A59" s="5" t="n"/>
      <c r="B59" s="5" t="n"/>
      <c r="C59" s="5" t="n"/>
      <c r="D59" s="5" t="n"/>
      <c r="E59" s="6" t="n"/>
      <c r="F59" s="6" t="n"/>
      <c r="G59" s="7" t="n"/>
      <c r="H59" s="7" t="n"/>
      <c r="I59" s="8">
        <f>IF(A59="","",SUMIFS('รับเข้า-จ่ายออก'!D:D,'รับเข้า-จ่ายออก'!B:B,A59,'รับเข้า-จ่ายออก'!C:C,"รับเข้า"))</f>
        <v/>
      </c>
      <c r="J59" s="8">
        <f>IF(A59="","",SUMIFS('รับเข้า-จ่ายออก'!D:D,'รับเข้า-จ่ายออก'!B:B,A59,'รับเข้า-จ่ายออก'!C:C,"จ่ายออก"))</f>
        <v/>
      </c>
      <c r="K59" s="8">
        <f>IF(A59="","",H59+I59-J59)</f>
        <v/>
      </c>
      <c r="L59" s="9">
        <f>IF(A59="","",K59*E59)</f>
        <v/>
      </c>
      <c r="M59" s="10">
        <f>IF(A59="","",IF(K59&lt;=0,"หมด",IF(K59&lt;=G59,"ใกล้หมด","ปกติ")))</f>
        <v/>
      </c>
    </row>
    <row r="60">
      <c r="A60" s="5" t="n"/>
      <c r="B60" s="5" t="n"/>
      <c r="C60" s="5" t="n"/>
      <c r="D60" s="5" t="n"/>
      <c r="E60" s="6" t="n"/>
      <c r="F60" s="6" t="n"/>
      <c r="G60" s="7" t="n"/>
      <c r="H60" s="7" t="n"/>
      <c r="I60" s="8">
        <f>IF(A60="","",SUMIFS('รับเข้า-จ่ายออก'!D:D,'รับเข้า-จ่ายออก'!B:B,A60,'รับเข้า-จ่ายออก'!C:C,"รับเข้า"))</f>
        <v/>
      </c>
      <c r="J60" s="8">
        <f>IF(A60="","",SUMIFS('รับเข้า-จ่ายออก'!D:D,'รับเข้า-จ่ายออก'!B:B,A60,'รับเข้า-จ่ายออก'!C:C,"จ่ายออก"))</f>
        <v/>
      </c>
      <c r="K60" s="8">
        <f>IF(A60="","",H60+I60-J60)</f>
        <v/>
      </c>
      <c r="L60" s="9">
        <f>IF(A60="","",K60*E60)</f>
        <v/>
      </c>
      <c r="M60" s="10">
        <f>IF(A60="","",IF(K60&lt;=0,"หมด",IF(K60&lt;=G60,"ใกล้หมด","ปกติ")))</f>
        <v/>
      </c>
    </row>
    <row r="61">
      <c r="A61" s="5" t="n"/>
      <c r="B61" s="5" t="n"/>
      <c r="C61" s="5" t="n"/>
      <c r="D61" s="5" t="n"/>
      <c r="E61" s="6" t="n"/>
      <c r="F61" s="6" t="n"/>
      <c r="G61" s="7" t="n"/>
      <c r="H61" s="7" t="n"/>
      <c r="I61" s="8">
        <f>IF(A61="","",SUMIFS('รับเข้า-จ่ายออก'!D:D,'รับเข้า-จ่ายออก'!B:B,A61,'รับเข้า-จ่ายออก'!C:C,"รับเข้า"))</f>
        <v/>
      </c>
      <c r="J61" s="8">
        <f>IF(A61="","",SUMIFS('รับเข้า-จ่ายออก'!D:D,'รับเข้า-จ่ายออก'!B:B,A61,'รับเข้า-จ่ายออก'!C:C,"จ่ายออก"))</f>
        <v/>
      </c>
      <c r="K61" s="8">
        <f>IF(A61="","",H61+I61-J61)</f>
        <v/>
      </c>
      <c r="L61" s="9">
        <f>IF(A61="","",K61*E61)</f>
        <v/>
      </c>
      <c r="M61" s="10">
        <f>IF(A61="","",IF(K61&lt;=0,"หมด",IF(K61&lt;=G61,"ใกล้หมด","ปกติ")))</f>
        <v/>
      </c>
    </row>
    <row r="62">
      <c r="A62" s="5" t="n"/>
      <c r="B62" s="5" t="n"/>
      <c r="C62" s="5" t="n"/>
      <c r="D62" s="5" t="n"/>
      <c r="E62" s="6" t="n"/>
      <c r="F62" s="6" t="n"/>
      <c r="G62" s="7" t="n"/>
      <c r="H62" s="7" t="n"/>
      <c r="I62" s="8">
        <f>IF(A62="","",SUMIFS('รับเข้า-จ่ายออก'!D:D,'รับเข้า-จ่ายออก'!B:B,A62,'รับเข้า-จ่ายออก'!C:C,"รับเข้า"))</f>
        <v/>
      </c>
      <c r="J62" s="8">
        <f>IF(A62="","",SUMIFS('รับเข้า-จ่ายออก'!D:D,'รับเข้า-จ่ายออก'!B:B,A62,'รับเข้า-จ่ายออก'!C:C,"จ่ายออก"))</f>
        <v/>
      </c>
      <c r="K62" s="8">
        <f>IF(A62="","",H62+I62-J62)</f>
        <v/>
      </c>
      <c r="L62" s="9">
        <f>IF(A62="","",K62*E62)</f>
        <v/>
      </c>
      <c r="M62" s="10">
        <f>IF(A62="","",IF(K62&lt;=0,"หมด",IF(K62&lt;=G62,"ใกล้หมด","ปกติ")))</f>
        <v/>
      </c>
    </row>
    <row r="63">
      <c r="A63" s="5" t="n"/>
      <c r="B63" s="5" t="n"/>
      <c r="C63" s="5" t="n"/>
      <c r="D63" s="5" t="n"/>
      <c r="E63" s="6" t="n"/>
      <c r="F63" s="6" t="n"/>
      <c r="G63" s="7" t="n"/>
      <c r="H63" s="7" t="n"/>
      <c r="I63" s="8">
        <f>IF(A63="","",SUMIFS('รับเข้า-จ่ายออก'!D:D,'รับเข้า-จ่ายออก'!B:B,A63,'รับเข้า-จ่ายออก'!C:C,"รับเข้า"))</f>
        <v/>
      </c>
      <c r="J63" s="8">
        <f>IF(A63="","",SUMIFS('รับเข้า-จ่ายออก'!D:D,'รับเข้า-จ่ายออก'!B:B,A63,'รับเข้า-จ่ายออก'!C:C,"จ่ายออก"))</f>
        <v/>
      </c>
      <c r="K63" s="8">
        <f>IF(A63="","",H63+I63-J63)</f>
        <v/>
      </c>
      <c r="L63" s="9">
        <f>IF(A63="","",K63*E63)</f>
        <v/>
      </c>
      <c r="M63" s="10">
        <f>IF(A63="","",IF(K63&lt;=0,"หมด",IF(K63&lt;=G63,"ใกล้หมด","ปกติ")))</f>
        <v/>
      </c>
    </row>
    <row r="64">
      <c r="A64" s="5" t="n"/>
      <c r="B64" s="5" t="n"/>
      <c r="C64" s="5" t="n"/>
      <c r="D64" s="5" t="n"/>
      <c r="E64" s="6" t="n"/>
      <c r="F64" s="6" t="n"/>
      <c r="G64" s="7" t="n"/>
      <c r="H64" s="7" t="n"/>
      <c r="I64" s="8">
        <f>IF(A64="","",SUMIFS('รับเข้า-จ่ายออก'!D:D,'รับเข้า-จ่ายออก'!B:B,A64,'รับเข้า-จ่ายออก'!C:C,"รับเข้า"))</f>
        <v/>
      </c>
      <c r="J64" s="8">
        <f>IF(A64="","",SUMIFS('รับเข้า-จ่ายออก'!D:D,'รับเข้า-จ่ายออก'!B:B,A64,'รับเข้า-จ่ายออก'!C:C,"จ่ายออก"))</f>
        <v/>
      </c>
      <c r="K64" s="8">
        <f>IF(A64="","",H64+I64-J64)</f>
        <v/>
      </c>
      <c r="L64" s="9">
        <f>IF(A64="","",K64*E64)</f>
        <v/>
      </c>
      <c r="M64" s="10">
        <f>IF(A64="","",IF(K64&lt;=0,"หมด",IF(K64&lt;=G64,"ใกล้หมด","ปกติ")))</f>
        <v/>
      </c>
    </row>
    <row r="65">
      <c r="A65" s="5" t="n"/>
      <c r="B65" s="5" t="n"/>
      <c r="C65" s="5" t="n"/>
      <c r="D65" s="5" t="n"/>
      <c r="E65" s="6" t="n"/>
      <c r="F65" s="6" t="n"/>
      <c r="G65" s="7" t="n"/>
      <c r="H65" s="7" t="n"/>
      <c r="I65" s="8">
        <f>IF(A65="","",SUMIFS('รับเข้า-จ่ายออก'!D:D,'รับเข้า-จ่ายออก'!B:B,A65,'รับเข้า-จ่ายออก'!C:C,"รับเข้า"))</f>
        <v/>
      </c>
      <c r="J65" s="8">
        <f>IF(A65="","",SUMIFS('รับเข้า-จ่ายออก'!D:D,'รับเข้า-จ่ายออก'!B:B,A65,'รับเข้า-จ่ายออก'!C:C,"จ่ายออก"))</f>
        <v/>
      </c>
      <c r="K65" s="8">
        <f>IF(A65="","",H65+I65-J65)</f>
        <v/>
      </c>
      <c r="L65" s="9">
        <f>IF(A65="","",K65*E65)</f>
        <v/>
      </c>
      <c r="M65" s="10">
        <f>IF(A65="","",IF(K65&lt;=0,"หมด",IF(K65&lt;=G65,"ใกล้หมด","ปกติ")))</f>
        <v/>
      </c>
    </row>
    <row r="66">
      <c r="A66" s="5" t="n"/>
      <c r="B66" s="5" t="n"/>
      <c r="C66" s="5" t="n"/>
      <c r="D66" s="5" t="n"/>
      <c r="E66" s="6" t="n"/>
      <c r="F66" s="6" t="n"/>
      <c r="G66" s="7" t="n"/>
      <c r="H66" s="7" t="n"/>
      <c r="I66" s="8">
        <f>IF(A66="","",SUMIFS('รับเข้า-จ่ายออก'!D:D,'รับเข้า-จ่ายออก'!B:B,A66,'รับเข้า-จ่ายออก'!C:C,"รับเข้า"))</f>
        <v/>
      </c>
      <c r="J66" s="8">
        <f>IF(A66="","",SUMIFS('รับเข้า-จ่ายออก'!D:D,'รับเข้า-จ่ายออก'!B:B,A66,'รับเข้า-จ่ายออก'!C:C,"จ่ายออก"))</f>
        <v/>
      </c>
      <c r="K66" s="8">
        <f>IF(A66="","",H66+I66-J66)</f>
        <v/>
      </c>
      <c r="L66" s="9">
        <f>IF(A66="","",K66*E66)</f>
        <v/>
      </c>
      <c r="M66" s="10">
        <f>IF(A66="","",IF(K66&lt;=0,"หมด",IF(K66&lt;=G66,"ใกล้หมด","ปกติ")))</f>
        <v/>
      </c>
    </row>
    <row r="67">
      <c r="A67" s="5" t="n"/>
      <c r="B67" s="5" t="n"/>
      <c r="C67" s="5" t="n"/>
      <c r="D67" s="5" t="n"/>
      <c r="E67" s="6" t="n"/>
      <c r="F67" s="6" t="n"/>
      <c r="G67" s="7" t="n"/>
      <c r="H67" s="7" t="n"/>
      <c r="I67" s="8">
        <f>IF(A67="","",SUMIFS('รับเข้า-จ่ายออก'!D:D,'รับเข้า-จ่ายออก'!B:B,A67,'รับเข้า-จ่ายออก'!C:C,"รับเข้า"))</f>
        <v/>
      </c>
      <c r="J67" s="8">
        <f>IF(A67="","",SUMIFS('รับเข้า-จ่ายออก'!D:D,'รับเข้า-จ่ายออก'!B:B,A67,'รับเข้า-จ่ายออก'!C:C,"จ่ายออก"))</f>
        <v/>
      </c>
      <c r="K67" s="8">
        <f>IF(A67="","",H67+I67-J67)</f>
        <v/>
      </c>
      <c r="L67" s="9">
        <f>IF(A67="","",K67*E67)</f>
        <v/>
      </c>
      <c r="M67" s="10">
        <f>IF(A67="","",IF(K67&lt;=0,"หมด",IF(K67&lt;=G67,"ใกล้หมด","ปกติ")))</f>
        <v/>
      </c>
    </row>
    <row r="68">
      <c r="A68" s="5" t="n"/>
      <c r="B68" s="5" t="n"/>
      <c r="C68" s="5" t="n"/>
      <c r="D68" s="5" t="n"/>
      <c r="E68" s="6" t="n"/>
      <c r="F68" s="6" t="n"/>
      <c r="G68" s="7" t="n"/>
      <c r="H68" s="7" t="n"/>
      <c r="I68" s="8">
        <f>IF(A68="","",SUMIFS('รับเข้า-จ่ายออก'!D:D,'รับเข้า-จ่ายออก'!B:B,A68,'รับเข้า-จ่ายออก'!C:C,"รับเข้า"))</f>
        <v/>
      </c>
      <c r="J68" s="8">
        <f>IF(A68="","",SUMIFS('รับเข้า-จ่ายออก'!D:D,'รับเข้า-จ่ายออก'!B:B,A68,'รับเข้า-จ่ายออก'!C:C,"จ่ายออก"))</f>
        <v/>
      </c>
      <c r="K68" s="8">
        <f>IF(A68="","",H68+I68-J68)</f>
        <v/>
      </c>
      <c r="L68" s="9">
        <f>IF(A68="","",K68*E68)</f>
        <v/>
      </c>
      <c r="M68" s="10">
        <f>IF(A68="","",IF(K68&lt;=0,"หมด",IF(K68&lt;=G68,"ใกล้หมด","ปกติ")))</f>
        <v/>
      </c>
    </row>
    <row r="69">
      <c r="A69" s="5" t="n"/>
      <c r="B69" s="5" t="n"/>
      <c r="C69" s="5" t="n"/>
      <c r="D69" s="5" t="n"/>
      <c r="E69" s="6" t="n"/>
      <c r="F69" s="6" t="n"/>
      <c r="G69" s="7" t="n"/>
      <c r="H69" s="7" t="n"/>
      <c r="I69" s="8">
        <f>IF(A69="","",SUMIFS('รับเข้า-จ่ายออก'!D:D,'รับเข้า-จ่ายออก'!B:B,A69,'รับเข้า-จ่ายออก'!C:C,"รับเข้า"))</f>
        <v/>
      </c>
      <c r="J69" s="8">
        <f>IF(A69="","",SUMIFS('รับเข้า-จ่ายออก'!D:D,'รับเข้า-จ่ายออก'!B:B,A69,'รับเข้า-จ่ายออก'!C:C,"จ่ายออก"))</f>
        <v/>
      </c>
      <c r="K69" s="8">
        <f>IF(A69="","",H69+I69-J69)</f>
        <v/>
      </c>
      <c r="L69" s="9">
        <f>IF(A69="","",K69*E69)</f>
        <v/>
      </c>
      <c r="M69" s="10">
        <f>IF(A69="","",IF(K69&lt;=0,"หมด",IF(K69&lt;=G69,"ใกล้หมด","ปกติ")))</f>
        <v/>
      </c>
    </row>
    <row r="70">
      <c r="A70" s="5" t="n"/>
      <c r="B70" s="5" t="n"/>
      <c r="C70" s="5" t="n"/>
      <c r="D70" s="5" t="n"/>
      <c r="E70" s="6" t="n"/>
      <c r="F70" s="6" t="n"/>
      <c r="G70" s="7" t="n"/>
      <c r="H70" s="7" t="n"/>
      <c r="I70" s="8">
        <f>IF(A70="","",SUMIFS('รับเข้า-จ่ายออก'!D:D,'รับเข้า-จ่ายออก'!B:B,A70,'รับเข้า-จ่ายออก'!C:C,"รับเข้า"))</f>
        <v/>
      </c>
      <c r="J70" s="8">
        <f>IF(A70="","",SUMIFS('รับเข้า-จ่ายออก'!D:D,'รับเข้า-จ่ายออก'!B:B,A70,'รับเข้า-จ่ายออก'!C:C,"จ่ายออก"))</f>
        <v/>
      </c>
      <c r="K70" s="8">
        <f>IF(A70="","",H70+I70-J70)</f>
        <v/>
      </c>
      <c r="L70" s="9">
        <f>IF(A70="","",K70*E70)</f>
        <v/>
      </c>
      <c r="M70" s="10">
        <f>IF(A70="","",IF(K70&lt;=0,"หมด",IF(K70&lt;=G70,"ใกล้หมด","ปกติ")))</f>
        <v/>
      </c>
    </row>
    <row r="71">
      <c r="A71" s="5" t="n"/>
      <c r="B71" s="5" t="n"/>
      <c r="C71" s="5" t="n"/>
      <c r="D71" s="5" t="n"/>
      <c r="E71" s="6" t="n"/>
      <c r="F71" s="6" t="n"/>
      <c r="G71" s="7" t="n"/>
      <c r="H71" s="7" t="n"/>
      <c r="I71" s="8">
        <f>IF(A71="","",SUMIFS('รับเข้า-จ่ายออก'!D:D,'รับเข้า-จ่ายออก'!B:B,A71,'รับเข้า-จ่ายออก'!C:C,"รับเข้า"))</f>
        <v/>
      </c>
      <c r="J71" s="8">
        <f>IF(A71="","",SUMIFS('รับเข้า-จ่ายออก'!D:D,'รับเข้า-จ่ายออก'!B:B,A71,'รับเข้า-จ่ายออก'!C:C,"จ่ายออก"))</f>
        <v/>
      </c>
      <c r="K71" s="8">
        <f>IF(A71="","",H71+I71-J71)</f>
        <v/>
      </c>
      <c r="L71" s="9">
        <f>IF(A71="","",K71*E71)</f>
        <v/>
      </c>
      <c r="M71" s="10">
        <f>IF(A71="","",IF(K71&lt;=0,"หมด",IF(K71&lt;=G71,"ใกล้หมด","ปกติ")))</f>
        <v/>
      </c>
    </row>
    <row r="72">
      <c r="A72" s="5" t="n"/>
      <c r="B72" s="5" t="n"/>
      <c r="C72" s="5" t="n"/>
      <c r="D72" s="5" t="n"/>
      <c r="E72" s="6" t="n"/>
      <c r="F72" s="6" t="n"/>
      <c r="G72" s="7" t="n"/>
      <c r="H72" s="7" t="n"/>
      <c r="I72" s="8">
        <f>IF(A72="","",SUMIFS('รับเข้า-จ่ายออก'!D:D,'รับเข้า-จ่ายออก'!B:B,A72,'รับเข้า-จ่ายออก'!C:C,"รับเข้า"))</f>
        <v/>
      </c>
      <c r="J72" s="8">
        <f>IF(A72="","",SUMIFS('รับเข้า-จ่ายออก'!D:D,'รับเข้า-จ่ายออก'!B:B,A72,'รับเข้า-จ่ายออก'!C:C,"จ่ายออก"))</f>
        <v/>
      </c>
      <c r="K72" s="8">
        <f>IF(A72="","",H72+I72-J72)</f>
        <v/>
      </c>
      <c r="L72" s="9">
        <f>IF(A72="","",K72*E72)</f>
        <v/>
      </c>
      <c r="M72" s="10">
        <f>IF(A72="","",IF(K72&lt;=0,"หมด",IF(K72&lt;=G72,"ใกล้หมด","ปกติ")))</f>
        <v/>
      </c>
    </row>
    <row r="73">
      <c r="A73" s="5" t="n"/>
      <c r="B73" s="5" t="n"/>
      <c r="C73" s="5" t="n"/>
      <c r="D73" s="5" t="n"/>
      <c r="E73" s="6" t="n"/>
      <c r="F73" s="6" t="n"/>
      <c r="G73" s="7" t="n"/>
      <c r="H73" s="7" t="n"/>
      <c r="I73" s="8">
        <f>IF(A73="","",SUMIFS('รับเข้า-จ่ายออก'!D:D,'รับเข้า-จ่ายออก'!B:B,A73,'รับเข้า-จ่ายออก'!C:C,"รับเข้า"))</f>
        <v/>
      </c>
      <c r="J73" s="8">
        <f>IF(A73="","",SUMIFS('รับเข้า-จ่ายออก'!D:D,'รับเข้า-จ่ายออก'!B:B,A73,'รับเข้า-จ่ายออก'!C:C,"จ่ายออก"))</f>
        <v/>
      </c>
      <c r="K73" s="8">
        <f>IF(A73="","",H73+I73-J73)</f>
        <v/>
      </c>
      <c r="L73" s="9">
        <f>IF(A73="","",K73*E73)</f>
        <v/>
      </c>
      <c r="M73" s="10">
        <f>IF(A73="","",IF(K73&lt;=0,"หมด",IF(K73&lt;=G73,"ใกล้หมด","ปกติ")))</f>
        <v/>
      </c>
    </row>
    <row r="74">
      <c r="A74" s="5" t="n"/>
      <c r="B74" s="5" t="n"/>
      <c r="C74" s="5" t="n"/>
      <c r="D74" s="5" t="n"/>
      <c r="E74" s="6" t="n"/>
      <c r="F74" s="6" t="n"/>
      <c r="G74" s="7" t="n"/>
      <c r="H74" s="7" t="n"/>
      <c r="I74" s="8">
        <f>IF(A74="","",SUMIFS('รับเข้า-จ่ายออก'!D:D,'รับเข้า-จ่ายออก'!B:B,A74,'รับเข้า-จ่ายออก'!C:C,"รับเข้า"))</f>
        <v/>
      </c>
      <c r="J74" s="8">
        <f>IF(A74="","",SUMIFS('รับเข้า-จ่ายออก'!D:D,'รับเข้า-จ่ายออก'!B:B,A74,'รับเข้า-จ่ายออก'!C:C,"จ่ายออก"))</f>
        <v/>
      </c>
      <c r="K74" s="8">
        <f>IF(A74="","",H74+I74-J74)</f>
        <v/>
      </c>
      <c r="L74" s="9">
        <f>IF(A74="","",K74*E74)</f>
        <v/>
      </c>
      <c r="M74" s="10">
        <f>IF(A74="","",IF(K74&lt;=0,"หมด",IF(K74&lt;=G74,"ใกล้หมด","ปกติ")))</f>
        <v/>
      </c>
    </row>
    <row r="75">
      <c r="A75" s="5" t="n"/>
      <c r="B75" s="5" t="n"/>
      <c r="C75" s="5" t="n"/>
      <c r="D75" s="5" t="n"/>
      <c r="E75" s="6" t="n"/>
      <c r="F75" s="6" t="n"/>
      <c r="G75" s="7" t="n"/>
      <c r="H75" s="7" t="n"/>
      <c r="I75" s="8">
        <f>IF(A75="","",SUMIFS('รับเข้า-จ่ายออก'!D:D,'รับเข้า-จ่ายออก'!B:B,A75,'รับเข้า-จ่ายออก'!C:C,"รับเข้า"))</f>
        <v/>
      </c>
      <c r="J75" s="8">
        <f>IF(A75="","",SUMIFS('รับเข้า-จ่ายออก'!D:D,'รับเข้า-จ่ายออก'!B:B,A75,'รับเข้า-จ่ายออก'!C:C,"จ่ายออก"))</f>
        <v/>
      </c>
      <c r="K75" s="8">
        <f>IF(A75="","",H75+I75-J75)</f>
        <v/>
      </c>
      <c r="L75" s="9">
        <f>IF(A75="","",K75*E75)</f>
        <v/>
      </c>
      <c r="M75" s="10">
        <f>IF(A75="","",IF(K75&lt;=0,"หมด",IF(K75&lt;=G75,"ใกล้หมด","ปกติ")))</f>
        <v/>
      </c>
    </row>
    <row r="76">
      <c r="A76" s="5" t="n"/>
      <c r="B76" s="5" t="n"/>
      <c r="C76" s="5" t="n"/>
      <c r="D76" s="5" t="n"/>
      <c r="E76" s="6" t="n"/>
      <c r="F76" s="6" t="n"/>
      <c r="G76" s="7" t="n"/>
      <c r="H76" s="7" t="n"/>
      <c r="I76" s="8">
        <f>IF(A76="","",SUMIFS('รับเข้า-จ่ายออก'!D:D,'รับเข้า-จ่ายออก'!B:B,A76,'รับเข้า-จ่ายออก'!C:C,"รับเข้า"))</f>
        <v/>
      </c>
      <c r="J76" s="8">
        <f>IF(A76="","",SUMIFS('รับเข้า-จ่ายออก'!D:D,'รับเข้า-จ่ายออก'!B:B,A76,'รับเข้า-จ่ายออก'!C:C,"จ่ายออก"))</f>
        <v/>
      </c>
      <c r="K76" s="8">
        <f>IF(A76="","",H76+I76-J76)</f>
        <v/>
      </c>
      <c r="L76" s="9">
        <f>IF(A76="","",K76*E76)</f>
        <v/>
      </c>
      <c r="M76" s="10">
        <f>IF(A76="","",IF(K76&lt;=0,"หมด",IF(K76&lt;=G76,"ใกล้หมด","ปกติ")))</f>
        <v/>
      </c>
    </row>
    <row r="77">
      <c r="A77" s="5" t="n"/>
      <c r="B77" s="5" t="n"/>
      <c r="C77" s="5" t="n"/>
      <c r="D77" s="5" t="n"/>
      <c r="E77" s="6" t="n"/>
      <c r="F77" s="6" t="n"/>
      <c r="G77" s="7" t="n"/>
      <c r="H77" s="7" t="n"/>
      <c r="I77" s="8">
        <f>IF(A77="","",SUMIFS('รับเข้า-จ่ายออก'!D:D,'รับเข้า-จ่ายออก'!B:B,A77,'รับเข้า-จ่ายออก'!C:C,"รับเข้า"))</f>
        <v/>
      </c>
      <c r="J77" s="8">
        <f>IF(A77="","",SUMIFS('รับเข้า-จ่ายออก'!D:D,'รับเข้า-จ่ายออก'!B:B,A77,'รับเข้า-จ่ายออก'!C:C,"จ่ายออก"))</f>
        <v/>
      </c>
      <c r="K77" s="8">
        <f>IF(A77="","",H77+I77-J77)</f>
        <v/>
      </c>
      <c r="L77" s="9">
        <f>IF(A77="","",K77*E77)</f>
        <v/>
      </c>
      <c r="M77" s="10">
        <f>IF(A77="","",IF(K77&lt;=0,"หมด",IF(K77&lt;=G77,"ใกล้หมด","ปกติ")))</f>
        <v/>
      </c>
    </row>
    <row r="78">
      <c r="A78" s="5" t="n"/>
      <c r="B78" s="5" t="n"/>
      <c r="C78" s="5" t="n"/>
      <c r="D78" s="5" t="n"/>
      <c r="E78" s="6" t="n"/>
      <c r="F78" s="6" t="n"/>
      <c r="G78" s="7" t="n"/>
      <c r="H78" s="7" t="n"/>
      <c r="I78" s="8">
        <f>IF(A78="","",SUMIFS('รับเข้า-จ่ายออก'!D:D,'รับเข้า-จ่ายออก'!B:B,A78,'รับเข้า-จ่ายออก'!C:C,"รับเข้า"))</f>
        <v/>
      </c>
      <c r="J78" s="8">
        <f>IF(A78="","",SUMIFS('รับเข้า-จ่ายออก'!D:D,'รับเข้า-จ่ายออก'!B:B,A78,'รับเข้า-จ่ายออก'!C:C,"จ่ายออก"))</f>
        <v/>
      </c>
      <c r="K78" s="8">
        <f>IF(A78="","",H78+I78-J78)</f>
        <v/>
      </c>
      <c r="L78" s="9">
        <f>IF(A78="","",K78*E78)</f>
        <v/>
      </c>
      <c r="M78" s="10">
        <f>IF(A78="","",IF(K78&lt;=0,"หมด",IF(K78&lt;=G78,"ใกล้หมด","ปกติ")))</f>
        <v/>
      </c>
    </row>
    <row r="79">
      <c r="A79" s="5" t="n"/>
      <c r="B79" s="5" t="n"/>
      <c r="C79" s="5" t="n"/>
      <c r="D79" s="5" t="n"/>
      <c r="E79" s="6" t="n"/>
      <c r="F79" s="6" t="n"/>
      <c r="G79" s="7" t="n"/>
      <c r="H79" s="7" t="n"/>
      <c r="I79" s="8">
        <f>IF(A79="","",SUMIFS('รับเข้า-จ่ายออก'!D:D,'รับเข้า-จ่ายออก'!B:B,A79,'รับเข้า-จ่ายออก'!C:C,"รับเข้า"))</f>
        <v/>
      </c>
      <c r="J79" s="8">
        <f>IF(A79="","",SUMIFS('รับเข้า-จ่ายออก'!D:D,'รับเข้า-จ่ายออก'!B:B,A79,'รับเข้า-จ่ายออก'!C:C,"จ่ายออก"))</f>
        <v/>
      </c>
      <c r="K79" s="8">
        <f>IF(A79="","",H79+I79-J79)</f>
        <v/>
      </c>
      <c r="L79" s="9">
        <f>IF(A79="","",K79*E79)</f>
        <v/>
      </c>
      <c r="M79" s="10">
        <f>IF(A79="","",IF(K79&lt;=0,"หมด",IF(K79&lt;=G79,"ใกล้หมด","ปกติ")))</f>
        <v/>
      </c>
    </row>
    <row r="80">
      <c r="A80" s="5" t="n"/>
      <c r="B80" s="5" t="n"/>
      <c r="C80" s="5" t="n"/>
      <c r="D80" s="5" t="n"/>
      <c r="E80" s="6" t="n"/>
      <c r="F80" s="6" t="n"/>
      <c r="G80" s="7" t="n"/>
      <c r="H80" s="7" t="n"/>
      <c r="I80" s="8">
        <f>IF(A80="","",SUMIFS('รับเข้า-จ่ายออก'!D:D,'รับเข้า-จ่ายออก'!B:B,A80,'รับเข้า-จ่ายออก'!C:C,"รับเข้า"))</f>
        <v/>
      </c>
      <c r="J80" s="8">
        <f>IF(A80="","",SUMIFS('รับเข้า-จ่ายออก'!D:D,'รับเข้า-จ่ายออก'!B:B,A80,'รับเข้า-จ่ายออก'!C:C,"จ่ายออก"))</f>
        <v/>
      </c>
      <c r="K80" s="8">
        <f>IF(A80="","",H80+I80-J80)</f>
        <v/>
      </c>
      <c r="L80" s="9">
        <f>IF(A80="","",K80*E80)</f>
        <v/>
      </c>
      <c r="M80" s="10">
        <f>IF(A80="","",IF(K80&lt;=0,"หมด",IF(K80&lt;=G80,"ใกล้หมด","ปกติ")))</f>
        <v/>
      </c>
    </row>
    <row r="81">
      <c r="A81" s="5" t="n"/>
      <c r="B81" s="5" t="n"/>
      <c r="C81" s="5" t="n"/>
      <c r="D81" s="5" t="n"/>
      <c r="E81" s="6" t="n"/>
      <c r="F81" s="6" t="n"/>
      <c r="G81" s="7" t="n"/>
      <c r="H81" s="7" t="n"/>
      <c r="I81" s="8">
        <f>IF(A81="","",SUMIFS('รับเข้า-จ่ายออก'!D:D,'รับเข้า-จ่ายออก'!B:B,A81,'รับเข้า-จ่ายออก'!C:C,"รับเข้า"))</f>
        <v/>
      </c>
      <c r="J81" s="8">
        <f>IF(A81="","",SUMIFS('รับเข้า-จ่ายออก'!D:D,'รับเข้า-จ่ายออก'!B:B,A81,'รับเข้า-จ่ายออก'!C:C,"จ่ายออก"))</f>
        <v/>
      </c>
      <c r="K81" s="8">
        <f>IF(A81="","",H81+I81-J81)</f>
        <v/>
      </c>
      <c r="L81" s="9">
        <f>IF(A81="","",K81*E81)</f>
        <v/>
      </c>
      <c r="M81" s="10">
        <f>IF(A81="","",IF(K81&lt;=0,"หมด",IF(K81&lt;=G81,"ใกล้หมด","ปกติ")))</f>
        <v/>
      </c>
    </row>
    <row r="82">
      <c r="A82" s="5" t="n"/>
      <c r="B82" s="5" t="n"/>
      <c r="C82" s="5" t="n"/>
      <c r="D82" s="5" t="n"/>
      <c r="E82" s="6" t="n"/>
      <c r="F82" s="6" t="n"/>
      <c r="G82" s="7" t="n"/>
      <c r="H82" s="7" t="n"/>
      <c r="I82" s="8">
        <f>IF(A82="","",SUMIFS('รับเข้า-จ่ายออก'!D:D,'รับเข้า-จ่ายออก'!B:B,A82,'รับเข้า-จ่ายออก'!C:C,"รับเข้า"))</f>
        <v/>
      </c>
      <c r="J82" s="8">
        <f>IF(A82="","",SUMIFS('รับเข้า-จ่ายออก'!D:D,'รับเข้า-จ่ายออก'!B:B,A82,'รับเข้า-จ่ายออก'!C:C,"จ่ายออก"))</f>
        <v/>
      </c>
      <c r="K82" s="8">
        <f>IF(A82="","",H82+I82-J82)</f>
        <v/>
      </c>
      <c r="L82" s="9">
        <f>IF(A82="","",K82*E82)</f>
        <v/>
      </c>
      <c r="M82" s="10">
        <f>IF(A82="","",IF(K82&lt;=0,"หมด",IF(K82&lt;=G82,"ใกล้หมด","ปกติ")))</f>
        <v/>
      </c>
    </row>
    <row r="83">
      <c r="A83" s="5" t="n"/>
      <c r="B83" s="5" t="n"/>
      <c r="C83" s="5" t="n"/>
      <c r="D83" s="5" t="n"/>
      <c r="E83" s="6" t="n"/>
      <c r="F83" s="6" t="n"/>
      <c r="G83" s="7" t="n"/>
      <c r="H83" s="7" t="n"/>
      <c r="I83" s="8">
        <f>IF(A83="","",SUMIFS('รับเข้า-จ่ายออก'!D:D,'รับเข้า-จ่ายออก'!B:B,A83,'รับเข้า-จ่ายออก'!C:C,"รับเข้า"))</f>
        <v/>
      </c>
      <c r="J83" s="8">
        <f>IF(A83="","",SUMIFS('รับเข้า-จ่ายออก'!D:D,'รับเข้า-จ่ายออก'!B:B,A83,'รับเข้า-จ่ายออก'!C:C,"จ่ายออก"))</f>
        <v/>
      </c>
      <c r="K83" s="8">
        <f>IF(A83="","",H83+I83-J83)</f>
        <v/>
      </c>
      <c r="L83" s="9">
        <f>IF(A83="","",K83*E83)</f>
        <v/>
      </c>
      <c r="M83" s="10">
        <f>IF(A83="","",IF(K83&lt;=0,"หมด",IF(K83&lt;=G83,"ใกล้หมด","ปกติ")))</f>
        <v/>
      </c>
    </row>
    <row r="84">
      <c r="A84" s="5" t="n"/>
      <c r="B84" s="5" t="n"/>
      <c r="C84" s="5" t="n"/>
      <c r="D84" s="5" t="n"/>
      <c r="E84" s="6" t="n"/>
      <c r="F84" s="6" t="n"/>
      <c r="G84" s="7" t="n"/>
      <c r="H84" s="7" t="n"/>
      <c r="I84" s="8">
        <f>IF(A84="","",SUMIFS('รับเข้า-จ่ายออก'!D:D,'รับเข้า-จ่ายออก'!B:B,A84,'รับเข้า-จ่ายออก'!C:C,"รับเข้า"))</f>
        <v/>
      </c>
      <c r="J84" s="8">
        <f>IF(A84="","",SUMIFS('รับเข้า-จ่ายออก'!D:D,'รับเข้า-จ่ายออก'!B:B,A84,'รับเข้า-จ่ายออก'!C:C,"จ่ายออก"))</f>
        <v/>
      </c>
      <c r="K84" s="8">
        <f>IF(A84="","",H84+I84-J84)</f>
        <v/>
      </c>
      <c r="L84" s="9">
        <f>IF(A84="","",K84*E84)</f>
        <v/>
      </c>
      <c r="M84" s="10">
        <f>IF(A84="","",IF(K84&lt;=0,"หมด",IF(K84&lt;=G84,"ใกล้หมด","ปกติ")))</f>
        <v/>
      </c>
    </row>
    <row r="85">
      <c r="A85" s="5" t="n"/>
      <c r="B85" s="5" t="n"/>
      <c r="C85" s="5" t="n"/>
      <c r="D85" s="5" t="n"/>
      <c r="E85" s="6" t="n"/>
      <c r="F85" s="6" t="n"/>
      <c r="G85" s="7" t="n"/>
      <c r="H85" s="7" t="n"/>
      <c r="I85" s="8">
        <f>IF(A85="","",SUMIFS('รับเข้า-จ่ายออก'!D:D,'รับเข้า-จ่ายออก'!B:B,A85,'รับเข้า-จ่ายออก'!C:C,"รับเข้า"))</f>
        <v/>
      </c>
      <c r="J85" s="8">
        <f>IF(A85="","",SUMIFS('รับเข้า-จ่ายออก'!D:D,'รับเข้า-จ่ายออก'!B:B,A85,'รับเข้า-จ่ายออก'!C:C,"จ่ายออก"))</f>
        <v/>
      </c>
      <c r="K85" s="8">
        <f>IF(A85="","",H85+I85-J85)</f>
        <v/>
      </c>
      <c r="L85" s="9">
        <f>IF(A85="","",K85*E85)</f>
        <v/>
      </c>
      <c r="M85" s="10">
        <f>IF(A85="","",IF(K85&lt;=0,"หมด",IF(K85&lt;=G85,"ใกล้หมด","ปกติ")))</f>
        <v/>
      </c>
    </row>
    <row r="86">
      <c r="A86" s="5" t="n"/>
      <c r="B86" s="5" t="n"/>
      <c r="C86" s="5" t="n"/>
      <c r="D86" s="5" t="n"/>
      <c r="E86" s="6" t="n"/>
      <c r="F86" s="6" t="n"/>
      <c r="G86" s="7" t="n"/>
      <c r="H86" s="7" t="n"/>
      <c r="I86" s="8">
        <f>IF(A86="","",SUMIFS('รับเข้า-จ่ายออก'!D:D,'รับเข้า-จ่ายออก'!B:B,A86,'รับเข้า-จ่ายออก'!C:C,"รับเข้า"))</f>
        <v/>
      </c>
      <c r="J86" s="8">
        <f>IF(A86="","",SUMIFS('รับเข้า-จ่ายออก'!D:D,'รับเข้า-จ่ายออก'!B:B,A86,'รับเข้า-จ่ายออก'!C:C,"จ่ายออก"))</f>
        <v/>
      </c>
      <c r="K86" s="8">
        <f>IF(A86="","",H86+I86-J86)</f>
        <v/>
      </c>
      <c r="L86" s="9">
        <f>IF(A86="","",K86*E86)</f>
        <v/>
      </c>
      <c r="M86" s="10">
        <f>IF(A86="","",IF(K86&lt;=0,"หมด",IF(K86&lt;=G86,"ใกล้หมด","ปกติ")))</f>
        <v/>
      </c>
    </row>
    <row r="87">
      <c r="A87" s="5" t="n"/>
      <c r="B87" s="5" t="n"/>
      <c r="C87" s="5" t="n"/>
      <c r="D87" s="5" t="n"/>
      <c r="E87" s="6" t="n"/>
      <c r="F87" s="6" t="n"/>
      <c r="G87" s="7" t="n"/>
      <c r="H87" s="7" t="n"/>
      <c r="I87" s="8">
        <f>IF(A87="","",SUMIFS('รับเข้า-จ่ายออก'!D:D,'รับเข้า-จ่ายออก'!B:B,A87,'รับเข้า-จ่ายออก'!C:C,"รับเข้า"))</f>
        <v/>
      </c>
      <c r="J87" s="8">
        <f>IF(A87="","",SUMIFS('รับเข้า-จ่ายออก'!D:D,'รับเข้า-จ่ายออก'!B:B,A87,'รับเข้า-จ่ายออก'!C:C,"จ่ายออก"))</f>
        <v/>
      </c>
      <c r="K87" s="8">
        <f>IF(A87="","",H87+I87-J87)</f>
        <v/>
      </c>
      <c r="L87" s="9">
        <f>IF(A87="","",K87*E87)</f>
        <v/>
      </c>
      <c r="M87" s="10">
        <f>IF(A87="","",IF(K87&lt;=0,"หมด",IF(K87&lt;=G87,"ใกล้หมด","ปกติ")))</f>
        <v/>
      </c>
    </row>
    <row r="88">
      <c r="A88" s="5" t="n"/>
      <c r="B88" s="5" t="n"/>
      <c r="C88" s="5" t="n"/>
      <c r="D88" s="5" t="n"/>
      <c r="E88" s="6" t="n"/>
      <c r="F88" s="6" t="n"/>
      <c r="G88" s="7" t="n"/>
      <c r="H88" s="7" t="n"/>
      <c r="I88" s="8">
        <f>IF(A88="","",SUMIFS('รับเข้า-จ่ายออก'!D:D,'รับเข้า-จ่ายออก'!B:B,A88,'รับเข้า-จ่ายออก'!C:C,"รับเข้า"))</f>
        <v/>
      </c>
      <c r="J88" s="8">
        <f>IF(A88="","",SUMIFS('รับเข้า-จ่ายออก'!D:D,'รับเข้า-จ่ายออก'!B:B,A88,'รับเข้า-จ่ายออก'!C:C,"จ่ายออก"))</f>
        <v/>
      </c>
      <c r="K88" s="8">
        <f>IF(A88="","",H88+I88-J88)</f>
        <v/>
      </c>
      <c r="L88" s="9">
        <f>IF(A88="","",K88*E88)</f>
        <v/>
      </c>
      <c r="M88" s="10">
        <f>IF(A88="","",IF(K88&lt;=0,"หมด",IF(K88&lt;=G88,"ใกล้หมด","ปกติ")))</f>
        <v/>
      </c>
    </row>
    <row r="89">
      <c r="A89" s="5" t="n"/>
      <c r="B89" s="5" t="n"/>
      <c r="C89" s="5" t="n"/>
      <c r="D89" s="5" t="n"/>
      <c r="E89" s="6" t="n"/>
      <c r="F89" s="6" t="n"/>
      <c r="G89" s="7" t="n"/>
      <c r="H89" s="7" t="n"/>
      <c r="I89" s="8">
        <f>IF(A89="","",SUMIFS('รับเข้า-จ่ายออก'!D:D,'รับเข้า-จ่ายออก'!B:B,A89,'รับเข้า-จ่ายออก'!C:C,"รับเข้า"))</f>
        <v/>
      </c>
      <c r="J89" s="8">
        <f>IF(A89="","",SUMIFS('รับเข้า-จ่ายออก'!D:D,'รับเข้า-จ่ายออก'!B:B,A89,'รับเข้า-จ่ายออก'!C:C,"จ่ายออก"))</f>
        <v/>
      </c>
      <c r="K89" s="8">
        <f>IF(A89="","",H89+I89-J89)</f>
        <v/>
      </c>
      <c r="L89" s="9">
        <f>IF(A89="","",K89*E89)</f>
        <v/>
      </c>
      <c r="M89" s="10">
        <f>IF(A89="","",IF(K89&lt;=0,"หมด",IF(K89&lt;=G89,"ใกล้หมด","ปกติ")))</f>
        <v/>
      </c>
    </row>
    <row r="90">
      <c r="A90" s="5" t="n"/>
      <c r="B90" s="5" t="n"/>
      <c r="C90" s="5" t="n"/>
      <c r="D90" s="5" t="n"/>
      <c r="E90" s="6" t="n"/>
      <c r="F90" s="6" t="n"/>
      <c r="G90" s="7" t="n"/>
      <c r="H90" s="7" t="n"/>
      <c r="I90" s="8">
        <f>IF(A90="","",SUMIFS('รับเข้า-จ่ายออก'!D:D,'รับเข้า-จ่ายออก'!B:B,A90,'รับเข้า-จ่ายออก'!C:C,"รับเข้า"))</f>
        <v/>
      </c>
      <c r="J90" s="8">
        <f>IF(A90="","",SUMIFS('รับเข้า-จ่ายออก'!D:D,'รับเข้า-จ่ายออก'!B:B,A90,'รับเข้า-จ่ายออก'!C:C,"จ่ายออก"))</f>
        <v/>
      </c>
      <c r="K90" s="8">
        <f>IF(A90="","",H90+I90-J90)</f>
        <v/>
      </c>
      <c r="L90" s="9">
        <f>IF(A90="","",K90*E90)</f>
        <v/>
      </c>
      <c r="M90" s="10">
        <f>IF(A90="","",IF(K90&lt;=0,"หมด",IF(K90&lt;=G90,"ใกล้หมด","ปกติ")))</f>
        <v/>
      </c>
    </row>
    <row r="91">
      <c r="A91" s="5" t="n"/>
      <c r="B91" s="5" t="n"/>
      <c r="C91" s="5" t="n"/>
      <c r="D91" s="5" t="n"/>
      <c r="E91" s="6" t="n"/>
      <c r="F91" s="6" t="n"/>
      <c r="G91" s="7" t="n"/>
      <c r="H91" s="7" t="n"/>
      <c r="I91" s="8">
        <f>IF(A91="","",SUMIFS('รับเข้า-จ่ายออก'!D:D,'รับเข้า-จ่ายออก'!B:B,A91,'รับเข้า-จ่ายออก'!C:C,"รับเข้า"))</f>
        <v/>
      </c>
      <c r="J91" s="8">
        <f>IF(A91="","",SUMIFS('รับเข้า-จ่ายออก'!D:D,'รับเข้า-จ่ายออก'!B:B,A91,'รับเข้า-จ่ายออก'!C:C,"จ่ายออก"))</f>
        <v/>
      </c>
      <c r="K91" s="8">
        <f>IF(A91="","",H91+I91-J91)</f>
        <v/>
      </c>
      <c r="L91" s="9">
        <f>IF(A91="","",K91*E91)</f>
        <v/>
      </c>
      <c r="M91" s="10">
        <f>IF(A91="","",IF(K91&lt;=0,"หมด",IF(K91&lt;=G91,"ใกล้หมด","ปกติ")))</f>
        <v/>
      </c>
    </row>
    <row r="92">
      <c r="A92" s="5" t="n"/>
      <c r="B92" s="5" t="n"/>
      <c r="C92" s="5" t="n"/>
      <c r="D92" s="5" t="n"/>
      <c r="E92" s="6" t="n"/>
      <c r="F92" s="6" t="n"/>
      <c r="G92" s="7" t="n"/>
      <c r="H92" s="7" t="n"/>
      <c r="I92" s="8">
        <f>IF(A92="","",SUMIFS('รับเข้า-จ่ายออก'!D:D,'รับเข้า-จ่ายออก'!B:B,A92,'รับเข้า-จ่ายออก'!C:C,"รับเข้า"))</f>
        <v/>
      </c>
      <c r="J92" s="8">
        <f>IF(A92="","",SUMIFS('รับเข้า-จ่ายออก'!D:D,'รับเข้า-จ่ายออก'!B:B,A92,'รับเข้า-จ่ายออก'!C:C,"จ่ายออก"))</f>
        <v/>
      </c>
      <c r="K92" s="8">
        <f>IF(A92="","",H92+I92-J92)</f>
        <v/>
      </c>
      <c r="L92" s="9">
        <f>IF(A92="","",K92*E92)</f>
        <v/>
      </c>
      <c r="M92" s="10">
        <f>IF(A92="","",IF(K92&lt;=0,"หมด",IF(K92&lt;=G92,"ใกล้หมด","ปกติ")))</f>
        <v/>
      </c>
    </row>
    <row r="93">
      <c r="A93" s="5" t="n"/>
      <c r="B93" s="5" t="n"/>
      <c r="C93" s="5" t="n"/>
      <c r="D93" s="5" t="n"/>
      <c r="E93" s="6" t="n"/>
      <c r="F93" s="6" t="n"/>
      <c r="G93" s="7" t="n"/>
      <c r="H93" s="7" t="n"/>
      <c r="I93" s="8">
        <f>IF(A93="","",SUMIFS('รับเข้า-จ่ายออก'!D:D,'รับเข้า-จ่ายออก'!B:B,A93,'รับเข้า-จ่ายออก'!C:C,"รับเข้า"))</f>
        <v/>
      </c>
      <c r="J93" s="8">
        <f>IF(A93="","",SUMIFS('รับเข้า-จ่ายออก'!D:D,'รับเข้า-จ่ายออก'!B:B,A93,'รับเข้า-จ่ายออก'!C:C,"จ่ายออก"))</f>
        <v/>
      </c>
      <c r="K93" s="8">
        <f>IF(A93="","",H93+I93-J93)</f>
        <v/>
      </c>
      <c r="L93" s="9">
        <f>IF(A93="","",K93*E93)</f>
        <v/>
      </c>
      <c r="M93" s="10">
        <f>IF(A93="","",IF(K93&lt;=0,"หมด",IF(K93&lt;=G93,"ใกล้หมด","ปกติ")))</f>
        <v/>
      </c>
    </row>
    <row r="94">
      <c r="A94" s="5" t="n"/>
      <c r="B94" s="5" t="n"/>
      <c r="C94" s="5" t="n"/>
      <c r="D94" s="5" t="n"/>
      <c r="E94" s="6" t="n"/>
      <c r="F94" s="6" t="n"/>
      <c r="G94" s="7" t="n"/>
      <c r="H94" s="7" t="n"/>
      <c r="I94" s="8">
        <f>IF(A94="","",SUMIFS('รับเข้า-จ่ายออก'!D:D,'รับเข้า-จ่ายออก'!B:B,A94,'รับเข้า-จ่ายออก'!C:C,"รับเข้า"))</f>
        <v/>
      </c>
      <c r="J94" s="8">
        <f>IF(A94="","",SUMIFS('รับเข้า-จ่ายออก'!D:D,'รับเข้า-จ่ายออก'!B:B,A94,'รับเข้า-จ่ายออก'!C:C,"จ่ายออก"))</f>
        <v/>
      </c>
      <c r="K94" s="8">
        <f>IF(A94="","",H94+I94-J94)</f>
        <v/>
      </c>
      <c r="L94" s="9">
        <f>IF(A94="","",K94*E94)</f>
        <v/>
      </c>
      <c r="M94" s="10">
        <f>IF(A94="","",IF(K94&lt;=0,"หมด",IF(K94&lt;=G94,"ใกล้หมด","ปกติ")))</f>
        <v/>
      </c>
    </row>
    <row r="95">
      <c r="A95" s="5" t="n"/>
      <c r="B95" s="5" t="n"/>
      <c r="C95" s="5" t="n"/>
      <c r="D95" s="5" t="n"/>
      <c r="E95" s="6" t="n"/>
      <c r="F95" s="6" t="n"/>
      <c r="G95" s="7" t="n"/>
      <c r="H95" s="7" t="n"/>
      <c r="I95" s="8">
        <f>IF(A95="","",SUMIFS('รับเข้า-จ่ายออก'!D:D,'รับเข้า-จ่ายออก'!B:B,A95,'รับเข้า-จ่ายออก'!C:C,"รับเข้า"))</f>
        <v/>
      </c>
      <c r="J95" s="8">
        <f>IF(A95="","",SUMIFS('รับเข้า-จ่ายออก'!D:D,'รับเข้า-จ่ายออก'!B:B,A95,'รับเข้า-จ่ายออก'!C:C,"จ่ายออก"))</f>
        <v/>
      </c>
      <c r="K95" s="8">
        <f>IF(A95="","",H95+I95-J95)</f>
        <v/>
      </c>
      <c r="L95" s="9">
        <f>IF(A95="","",K95*E95)</f>
        <v/>
      </c>
      <c r="M95" s="10">
        <f>IF(A95="","",IF(K95&lt;=0,"หมด",IF(K95&lt;=G95,"ใกล้หมด","ปกติ")))</f>
        <v/>
      </c>
    </row>
    <row r="96">
      <c r="A96" s="5" t="n"/>
      <c r="B96" s="5" t="n"/>
      <c r="C96" s="5" t="n"/>
      <c r="D96" s="5" t="n"/>
      <c r="E96" s="6" t="n"/>
      <c r="F96" s="6" t="n"/>
      <c r="G96" s="7" t="n"/>
      <c r="H96" s="7" t="n"/>
      <c r="I96" s="8">
        <f>IF(A96="","",SUMIFS('รับเข้า-จ่ายออก'!D:D,'รับเข้า-จ่ายออก'!B:B,A96,'รับเข้า-จ่ายออก'!C:C,"รับเข้า"))</f>
        <v/>
      </c>
      <c r="J96" s="8">
        <f>IF(A96="","",SUMIFS('รับเข้า-จ่ายออก'!D:D,'รับเข้า-จ่ายออก'!B:B,A96,'รับเข้า-จ่ายออก'!C:C,"จ่ายออก"))</f>
        <v/>
      </c>
      <c r="K96" s="8">
        <f>IF(A96="","",H96+I96-J96)</f>
        <v/>
      </c>
      <c r="L96" s="9">
        <f>IF(A96="","",K96*E96)</f>
        <v/>
      </c>
      <c r="M96" s="10">
        <f>IF(A96="","",IF(K96&lt;=0,"หมด",IF(K96&lt;=G96,"ใกล้หมด","ปกติ")))</f>
        <v/>
      </c>
    </row>
    <row r="97">
      <c r="A97" s="5" t="n"/>
      <c r="B97" s="5" t="n"/>
      <c r="C97" s="5" t="n"/>
      <c r="D97" s="5" t="n"/>
      <c r="E97" s="6" t="n"/>
      <c r="F97" s="6" t="n"/>
      <c r="G97" s="7" t="n"/>
      <c r="H97" s="7" t="n"/>
      <c r="I97" s="8">
        <f>IF(A97="","",SUMIFS('รับเข้า-จ่ายออก'!D:D,'รับเข้า-จ่ายออก'!B:B,A97,'รับเข้า-จ่ายออก'!C:C,"รับเข้า"))</f>
        <v/>
      </c>
      <c r="J97" s="8">
        <f>IF(A97="","",SUMIFS('รับเข้า-จ่ายออก'!D:D,'รับเข้า-จ่ายออก'!B:B,A97,'รับเข้า-จ่ายออก'!C:C,"จ่ายออก"))</f>
        <v/>
      </c>
      <c r="K97" s="8">
        <f>IF(A97="","",H97+I97-J97)</f>
        <v/>
      </c>
      <c r="L97" s="9">
        <f>IF(A97="","",K97*E97)</f>
        <v/>
      </c>
      <c r="M97" s="10">
        <f>IF(A97="","",IF(K97&lt;=0,"หมด",IF(K97&lt;=G97,"ใกล้หมด","ปกติ")))</f>
        <v/>
      </c>
    </row>
    <row r="98">
      <c r="A98" s="5" t="n"/>
      <c r="B98" s="5" t="n"/>
      <c r="C98" s="5" t="n"/>
      <c r="D98" s="5" t="n"/>
      <c r="E98" s="6" t="n"/>
      <c r="F98" s="6" t="n"/>
      <c r="G98" s="7" t="n"/>
      <c r="H98" s="7" t="n"/>
      <c r="I98" s="8">
        <f>IF(A98="","",SUMIFS('รับเข้า-จ่ายออก'!D:D,'รับเข้า-จ่ายออก'!B:B,A98,'รับเข้า-จ่ายออก'!C:C,"รับเข้า"))</f>
        <v/>
      </c>
      <c r="J98" s="8">
        <f>IF(A98="","",SUMIFS('รับเข้า-จ่ายออก'!D:D,'รับเข้า-จ่ายออก'!B:B,A98,'รับเข้า-จ่ายออก'!C:C,"จ่ายออก"))</f>
        <v/>
      </c>
      <c r="K98" s="8">
        <f>IF(A98="","",H98+I98-J98)</f>
        <v/>
      </c>
      <c r="L98" s="9">
        <f>IF(A98="","",K98*E98)</f>
        <v/>
      </c>
      <c r="M98" s="10">
        <f>IF(A98="","",IF(K98&lt;=0,"หมด",IF(K98&lt;=G98,"ใกล้หมด","ปกติ")))</f>
        <v/>
      </c>
    </row>
    <row r="99">
      <c r="A99" s="5" t="n"/>
      <c r="B99" s="5" t="n"/>
      <c r="C99" s="5" t="n"/>
      <c r="D99" s="5" t="n"/>
      <c r="E99" s="6" t="n"/>
      <c r="F99" s="6" t="n"/>
      <c r="G99" s="7" t="n"/>
      <c r="H99" s="7" t="n"/>
      <c r="I99" s="8">
        <f>IF(A99="","",SUMIFS('รับเข้า-จ่ายออก'!D:D,'รับเข้า-จ่ายออก'!B:B,A99,'รับเข้า-จ่ายออก'!C:C,"รับเข้า"))</f>
        <v/>
      </c>
      <c r="J99" s="8">
        <f>IF(A99="","",SUMIFS('รับเข้า-จ่ายออก'!D:D,'รับเข้า-จ่ายออก'!B:B,A99,'รับเข้า-จ่ายออก'!C:C,"จ่ายออก"))</f>
        <v/>
      </c>
      <c r="K99" s="8">
        <f>IF(A99="","",H99+I99-J99)</f>
        <v/>
      </c>
      <c r="L99" s="9">
        <f>IF(A99="","",K99*E99)</f>
        <v/>
      </c>
      <c r="M99" s="10">
        <f>IF(A99="","",IF(K99&lt;=0,"หมด",IF(K99&lt;=G99,"ใกล้หมด","ปกติ")))</f>
        <v/>
      </c>
    </row>
    <row r="100">
      <c r="A100" s="5" t="n"/>
      <c r="B100" s="5" t="n"/>
      <c r="C100" s="5" t="n"/>
      <c r="D100" s="5" t="n"/>
      <c r="E100" s="6" t="n"/>
      <c r="F100" s="6" t="n"/>
      <c r="G100" s="7" t="n"/>
      <c r="H100" s="7" t="n"/>
      <c r="I100" s="8">
        <f>IF(A100="","",SUMIFS('รับเข้า-จ่ายออก'!D:D,'รับเข้า-จ่ายออก'!B:B,A100,'รับเข้า-จ่ายออก'!C:C,"รับเข้า"))</f>
        <v/>
      </c>
      <c r="J100" s="8">
        <f>IF(A100="","",SUMIFS('รับเข้า-จ่ายออก'!D:D,'รับเข้า-จ่ายออก'!B:B,A100,'รับเข้า-จ่ายออก'!C:C,"จ่ายออก"))</f>
        <v/>
      </c>
      <c r="K100" s="8">
        <f>IF(A100="","",H100+I100-J100)</f>
        <v/>
      </c>
      <c r="L100" s="9">
        <f>IF(A100="","",K100*E100)</f>
        <v/>
      </c>
      <c r="M100" s="10">
        <f>IF(A100="","",IF(K100&lt;=0,"หมด",IF(K100&lt;=G100,"ใกล้หมด","ปกติ")))</f>
        <v/>
      </c>
    </row>
    <row r="101">
      <c r="A101" s="5" t="n"/>
      <c r="B101" s="5" t="n"/>
      <c r="C101" s="5" t="n"/>
      <c r="D101" s="5" t="n"/>
      <c r="E101" s="6" t="n"/>
      <c r="F101" s="6" t="n"/>
      <c r="G101" s="7" t="n"/>
      <c r="H101" s="7" t="n"/>
      <c r="I101" s="8">
        <f>IF(A101="","",SUMIFS('รับเข้า-จ่ายออก'!D:D,'รับเข้า-จ่ายออก'!B:B,A101,'รับเข้า-จ่ายออก'!C:C,"รับเข้า"))</f>
        <v/>
      </c>
      <c r="J101" s="8">
        <f>IF(A101="","",SUMIFS('รับเข้า-จ่ายออก'!D:D,'รับเข้า-จ่ายออก'!B:B,A101,'รับเข้า-จ่ายออก'!C:C,"จ่ายออก"))</f>
        <v/>
      </c>
      <c r="K101" s="8">
        <f>IF(A101="","",H101+I101-J101)</f>
        <v/>
      </c>
      <c r="L101" s="9">
        <f>IF(A101="","",K101*E101)</f>
        <v/>
      </c>
      <c r="M101" s="10">
        <f>IF(A101="","",IF(K101&lt;=0,"หมด",IF(K101&lt;=G101,"ใกล้หมด","ปกติ")))</f>
        <v/>
      </c>
    </row>
    <row r="102">
      <c r="A102" s="5" t="n"/>
      <c r="B102" s="5" t="n"/>
      <c r="C102" s="5" t="n"/>
      <c r="D102" s="5" t="n"/>
      <c r="E102" s="6" t="n"/>
      <c r="F102" s="6" t="n"/>
      <c r="G102" s="7" t="n"/>
      <c r="H102" s="7" t="n"/>
      <c r="I102" s="8">
        <f>IF(A102="","",SUMIFS('รับเข้า-จ่ายออก'!D:D,'รับเข้า-จ่ายออก'!B:B,A102,'รับเข้า-จ่ายออก'!C:C,"รับเข้า"))</f>
        <v/>
      </c>
      <c r="J102" s="8">
        <f>IF(A102="","",SUMIFS('รับเข้า-จ่ายออก'!D:D,'รับเข้า-จ่ายออก'!B:B,A102,'รับเข้า-จ่ายออก'!C:C,"จ่ายออก"))</f>
        <v/>
      </c>
      <c r="K102" s="8">
        <f>IF(A102="","",H102+I102-J102)</f>
        <v/>
      </c>
      <c r="L102" s="9">
        <f>IF(A102="","",K102*E102)</f>
        <v/>
      </c>
      <c r="M102" s="10">
        <f>IF(A102="","",IF(K102&lt;=0,"หมด",IF(K102&lt;=G102,"ใกล้หมด","ปกติ")))</f>
        <v/>
      </c>
    </row>
    <row r="103">
      <c r="A103" s="5" t="n"/>
      <c r="B103" s="5" t="n"/>
      <c r="C103" s="5" t="n"/>
      <c r="D103" s="5" t="n"/>
      <c r="E103" s="6" t="n"/>
      <c r="F103" s="6" t="n"/>
      <c r="G103" s="7" t="n"/>
      <c r="H103" s="7" t="n"/>
      <c r="I103" s="8">
        <f>IF(A103="","",SUMIFS('รับเข้า-จ่ายออก'!D:D,'รับเข้า-จ่ายออก'!B:B,A103,'รับเข้า-จ่ายออก'!C:C,"รับเข้า"))</f>
        <v/>
      </c>
      <c r="J103" s="8">
        <f>IF(A103="","",SUMIFS('รับเข้า-จ่ายออก'!D:D,'รับเข้า-จ่ายออก'!B:B,A103,'รับเข้า-จ่ายออก'!C:C,"จ่ายออก"))</f>
        <v/>
      </c>
      <c r="K103" s="8">
        <f>IF(A103="","",H103+I103-J103)</f>
        <v/>
      </c>
      <c r="L103" s="9">
        <f>IF(A103="","",K103*E103)</f>
        <v/>
      </c>
      <c r="M103" s="10">
        <f>IF(A103="","",IF(K103&lt;=0,"หมด",IF(K103&lt;=G103,"ใกล้หมด","ปกติ")))</f>
        <v/>
      </c>
    </row>
    <row r="104">
      <c r="A104" s="5" t="n"/>
      <c r="B104" s="5" t="n"/>
      <c r="C104" s="5" t="n"/>
      <c r="D104" s="5" t="n"/>
      <c r="E104" s="6" t="n"/>
      <c r="F104" s="6" t="n"/>
      <c r="G104" s="7" t="n"/>
      <c r="H104" s="7" t="n"/>
      <c r="I104" s="8">
        <f>IF(A104="","",SUMIFS('รับเข้า-จ่ายออก'!D:D,'รับเข้า-จ่ายออก'!B:B,A104,'รับเข้า-จ่ายออก'!C:C,"รับเข้า"))</f>
        <v/>
      </c>
      <c r="J104" s="8">
        <f>IF(A104="","",SUMIFS('รับเข้า-จ่ายออก'!D:D,'รับเข้า-จ่ายออก'!B:B,A104,'รับเข้า-จ่ายออก'!C:C,"จ่ายออก"))</f>
        <v/>
      </c>
      <c r="K104" s="8">
        <f>IF(A104="","",H104+I104-J104)</f>
        <v/>
      </c>
      <c r="L104" s="9">
        <f>IF(A104="","",K104*E104)</f>
        <v/>
      </c>
      <c r="M104" s="10">
        <f>IF(A104="","",IF(K104&lt;=0,"หมด",IF(K104&lt;=G104,"ใกล้หมด","ปกติ")))</f>
        <v/>
      </c>
    </row>
    <row r="105">
      <c r="A105" s="5" t="n"/>
      <c r="B105" s="5" t="n"/>
      <c r="C105" s="5" t="n"/>
      <c r="D105" s="5" t="n"/>
      <c r="E105" s="6" t="n"/>
      <c r="F105" s="6" t="n"/>
      <c r="G105" s="7" t="n"/>
      <c r="H105" s="7" t="n"/>
      <c r="I105" s="8">
        <f>IF(A105="","",SUMIFS('รับเข้า-จ่ายออก'!D:D,'รับเข้า-จ่ายออก'!B:B,A105,'รับเข้า-จ่ายออก'!C:C,"รับเข้า"))</f>
        <v/>
      </c>
      <c r="J105" s="8">
        <f>IF(A105="","",SUMIFS('รับเข้า-จ่ายออก'!D:D,'รับเข้า-จ่ายออก'!B:B,A105,'รับเข้า-จ่ายออก'!C:C,"จ่ายออก"))</f>
        <v/>
      </c>
      <c r="K105" s="8">
        <f>IF(A105="","",H105+I105-J105)</f>
        <v/>
      </c>
      <c r="L105" s="9">
        <f>IF(A105="","",K105*E105)</f>
        <v/>
      </c>
      <c r="M105" s="10">
        <f>IF(A105="","",IF(K105&lt;=0,"หมด",IF(K105&lt;=G105,"ใกล้หมด","ปกติ")))</f>
        <v/>
      </c>
    </row>
    <row r="106">
      <c r="A106" s="5" t="n"/>
      <c r="B106" s="5" t="n"/>
      <c r="C106" s="5" t="n"/>
      <c r="D106" s="5" t="n"/>
      <c r="E106" s="6" t="n"/>
      <c r="F106" s="6" t="n"/>
      <c r="G106" s="7" t="n"/>
      <c r="H106" s="7" t="n"/>
      <c r="I106" s="8">
        <f>IF(A106="","",SUMIFS('รับเข้า-จ่ายออก'!D:D,'รับเข้า-จ่ายออก'!B:B,A106,'รับเข้า-จ่ายออก'!C:C,"รับเข้า"))</f>
        <v/>
      </c>
      <c r="J106" s="8">
        <f>IF(A106="","",SUMIFS('รับเข้า-จ่ายออก'!D:D,'รับเข้า-จ่ายออก'!B:B,A106,'รับเข้า-จ่ายออก'!C:C,"จ่ายออก"))</f>
        <v/>
      </c>
      <c r="K106" s="8">
        <f>IF(A106="","",H106+I106-J106)</f>
        <v/>
      </c>
      <c r="L106" s="9">
        <f>IF(A106="","",K106*E106)</f>
        <v/>
      </c>
      <c r="M106" s="10">
        <f>IF(A106="","",IF(K106&lt;=0,"หมด",IF(K106&lt;=G106,"ใกล้หมด","ปกติ")))</f>
        <v/>
      </c>
    </row>
    <row r="107">
      <c r="A107" s="5" t="n"/>
      <c r="B107" s="5" t="n"/>
      <c r="C107" s="5" t="n"/>
      <c r="D107" s="5" t="n"/>
      <c r="E107" s="6" t="n"/>
      <c r="F107" s="6" t="n"/>
      <c r="G107" s="7" t="n"/>
      <c r="H107" s="7" t="n"/>
      <c r="I107" s="8">
        <f>IF(A107="","",SUMIFS('รับเข้า-จ่ายออก'!D:D,'รับเข้า-จ่ายออก'!B:B,A107,'รับเข้า-จ่ายออก'!C:C,"รับเข้า"))</f>
        <v/>
      </c>
      <c r="J107" s="8">
        <f>IF(A107="","",SUMIFS('รับเข้า-จ่ายออก'!D:D,'รับเข้า-จ่ายออก'!B:B,A107,'รับเข้า-จ่ายออก'!C:C,"จ่ายออก"))</f>
        <v/>
      </c>
      <c r="K107" s="8">
        <f>IF(A107="","",H107+I107-J107)</f>
        <v/>
      </c>
      <c r="L107" s="9">
        <f>IF(A107="","",K107*E107)</f>
        <v/>
      </c>
      <c r="M107" s="10">
        <f>IF(A107="","",IF(K107&lt;=0,"หมด",IF(K107&lt;=G107,"ใกล้หมด","ปกติ")))</f>
        <v/>
      </c>
    </row>
    <row r="108">
      <c r="A108" s="5" t="n"/>
      <c r="B108" s="5" t="n"/>
      <c r="C108" s="5" t="n"/>
      <c r="D108" s="5" t="n"/>
      <c r="E108" s="6" t="n"/>
      <c r="F108" s="6" t="n"/>
      <c r="G108" s="7" t="n"/>
      <c r="H108" s="7" t="n"/>
      <c r="I108" s="8">
        <f>IF(A108="","",SUMIFS('รับเข้า-จ่ายออก'!D:D,'รับเข้า-จ่ายออก'!B:B,A108,'รับเข้า-จ่ายออก'!C:C,"รับเข้า"))</f>
        <v/>
      </c>
      <c r="J108" s="8">
        <f>IF(A108="","",SUMIFS('รับเข้า-จ่ายออก'!D:D,'รับเข้า-จ่ายออก'!B:B,A108,'รับเข้า-จ่ายออก'!C:C,"จ่ายออก"))</f>
        <v/>
      </c>
      <c r="K108" s="8">
        <f>IF(A108="","",H108+I108-J108)</f>
        <v/>
      </c>
      <c r="L108" s="9">
        <f>IF(A108="","",K108*E108)</f>
        <v/>
      </c>
      <c r="M108" s="10">
        <f>IF(A108="","",IF(K108&lt;=0,"หมด",IF(K108&lt;=G108,"ใกล้หมด","ปกติ")))</f>
        <v/>
      </c>
    </row>
    <row r="109">
      <c r="A109" s="5" t="n"/>
      <c r="B109" s="5" t="n"/>
      <c r="C109" s="5" t="n"/>
      <c r="D109" s="5" t="n"/>
      <c r="E109" s="6" t="n"/>
      <c r="F109" s="6" t="n"/>
      <c r="G109" s="7" t="n"/>
      <c r="H109" s="7" t="n"/>
      <c r="I109" s="8">
        <f>IF(A109="","",SUMIFS('รับเข้า-จ่ายออก'!D:D,'รับเข้า-จ่ายออก'!B:B,A109,'รับเข้า-จ่ายออก'!C:C,"รับเข้า"))</f>
        <v/>
      </c>
      <c r="J109" s="8">
        <f>IF(A109="","",SUMIFS('รับเข้า-จ่ายออก'!D:D,'รับเข้า-จ่ายออก'!B:B,A109,'รับเข้า-จ่ายออก'!C:C,"จ่ายออก"))</f>
        <v/>
      </c>
      <c r="K109" s="8">
        <f>IF(A109="","",H109+I109-J109)</f>
        <v/>
      </c>
      <c r="L109" s="9">
        <f>IF(A109="","",K109*E109)</f>
        <v/>
      </c>
      <c r="M109" s="10">
        <f>IF(A109="","",IF(K109&lt;=0,"หมด",IF(K109&lt;=G109,"ใกล้หมด","ปกติ")))</f>
        <v/>
      </c>
    </row>
    <row r="110">
      <c r="A110" s="5" t="n"/>
      <c r="B110" s="5" t="n"/>
      <c r="C110" s="5" t="n"/>
      <c r="D110" s="5" t="n"/>
      <c r="E110" s="6" t="n"/>
      <c r="F110" s="6" t="n"/>
      <c r="G110" s="7" t="n"/>
      <c r="H110" s="7" t="n"/>
      <c r="I110" s="8">
        <f>IF(A110="","",SUMIFS('รับเข้า-จ่ายออก'!D:D,'รับเข้า-จ่ายออก'!B:B,A110,'รับเข้า-จ่ายออก'!C:C,"รับเข้า"))</f>
        <v/>
      </c>
      <c r="J110" s="8">
        <f>IF(A110="","",SUMIFS('รับเข้า-จ่ายออก'!D:D,'รับเข้า-จ่ายออก'!B:B,A110,'รับเข้า-จ่ายออก'!C:C,"จ่ายออก"))</f>
        <v/>
      </c>
      <c r="K110" s="8">
        <f>IF(A110="","",H110+I110-J110)</f>
        <v/>
      </c>
      <c r="L110" s="9">
        <f>IF(A110="","",K110*E110)</f>
        <v/>
      </c>
      <c r="M110" s="10">
        <f>IF(A110="","",IF(K110&lt;=0,"หมด",IF(K110&lt;=G110,"ใกล้หมด","ปกติ")))</f>
        <v/>
      </c>
    </row>
    <row r="111">
      <c r="A111" s="5" t="n"/>
      <c r="B111" s="5" t="n"/>
      <c r="C111" s="5" t="n"/>
      <c r="D111" s="5" t="n"/>
      <c r="E111" s="6" t="n"/>
      <c r="F111" s="6" t="n"/>
      <c r="G111" s="7" t="n"/>
      <c r="H111" s="7" t="n"/>
      <c r="I111" s="8">
        <f>IF(A111="","",SUMIFS('รับเข้า-จ่ายออก'!D:D,'รับเข้า-จ่ายออก'!B:B,A111,'รับเข้า-จ่ายออก'!C:C,"รับเข้า"))</f>
        <v/>
      </c>
      <c r="J111" s="8">
        <f>IF(A111="","",SUMIFS('รับเข้า-จ่ายออก'!D:D,'รับเข้า-จ่ายออก'!B:B,A111,'รับเข้า-จ่ายออก'!C:C,"จ่ายออก"))</f>
        <v/>
      </c>
      <c r="K111" s="8">
        <f>IF(A111="","",H111+I111-J111)</f>
        <v/>
      </c>
      <c r="L111" s="9">
        <f>IF(A111="","",K111*E111)</f>
        <v/>
      </c>
      <c r="M111" s="10">
        <f>IF(A111="","",IF(K111&lt;=0,"หมด",IF(K111&lt;=G111,"ใกล้หมด","ปกติ")))</f>
        <v/>
      </c>
    </row>
    <row r="112">
      <c r="A112" s="5" t="n"/>
      <c r="B112" s="5" t="n"/>
      <c r="C112" s="5" t="n"/>
      <c r="D112" s="5" t="n"/>
      <c r="E112" s="6" t="n"/>
      <c r="F112" s="6" t="n"/>
      <c r="G112" s="7" t="n"/>
      <c r="H112" s="7" t="n"/>
      <c r="I112" s="8">
        <f>IF(A112="","",SUMIFS('รับเข้า-จ่ายออก'!D:D,'รับเข้า-จ่ายออก'!B:B,A112,'รับเข้า-จ่ายออก'!C:C,"รับเข้า"))</f>
        <v/>
      </c>
      <c r="J112" s="8">
        <f>IF(A112="","",SUMIFS('รับเข้า-จ่ายออก'!D:D,'รับเข้า-จ่ายออก'!B:B,A112,'รับเข้า-จ่ายออก'!C:C,"จ่ายออก"))</f>
        <v/>
      </c>
      <c r="K112" s="8">
        <f>IF(A112="","",H112+I112-J112)</f>
        <v/>
      </c>
      <c r="L112" s="9">
        <f>IF(A112="","",K112*E112)</f>
        <v/>
      </c>
      <c r="M112" s="10">
        <f>IF(A112="","",IF(K112&lt;=0,"หมด",IF(K112&lt;=G112,"ใกล้หมด","ปกติ")))</f>
        <v/>
      </c>
    </row>
    <row r="113">
      <c r="A113" s="5" t="n"/>
      <c r="B113" s="5" t="n"/>
      <c r="C113" s="5" t="n"/>
      <c r="D113" s="5" t="n"/>
      <c r="E113" s="6" t="n"/>
      <c r="F113" s="6" t="n"/>
      <c r="G113" s="7" t="n"/>
      <c r="H113" s="7" t="n"/>
      <c r="I113" s="8">
        <f>IF(A113="","",SUMIFS('รับเข้า-จ่ายออก'!D:D,'รับเข้า-จ่ายออก'!B:B,A113,'รับเข้า-จ่ายออก'!C:C,"รับเข้า"))</f>
        <v/>
      </c>
      <c r="J113" s="8">
        <f>IF(A113="","",SUMIFS('รับเข้า-จ่ายออก'!D:D,'รับเข้า-จ่ายออก'!B:B,A113,'รับเข้า-จ่ายออก'!C:C,"จ่ายออก"))</f>
        <v/>
      </c>
      <c r="K113" s="8">
        <f>IF(A113="","",H113+I113-J113)</f>
        <v/>
      </c>
      <c r="L113" s="9">
        <f>IF(A113="","",K113*E113)</f>
        <v/>
      </c>
      <c r="M113" s="10">
        <f>IF(A113="","",IF(K113&lt;=0,"หมด",IF(K113&lt;=G113,"ใกล้หมด","ปกติ")))</f>
        <v/>
      </c>
    </row>
    <row r="114">
      <c r="A114" s="5" t="n"/>
      <c r="B114" s="5" t="n"/>
      <c r="C114" s="5" t="n"/>
      <c r="D114" s="5" t="n"/>
      <c r="E114" s="6" t="n"/>
      <c r="F114" s="6" t="n"/>
      <c r="G114" s="7" t="n"/>
      <c r="H114" s="7" t="n"/>
      <c r="I114" s="8">
        <f>IF(A114="","",SUMIFS('รับเข้า-จ่ายออก'!D:D,'รับเข้า-จ่ายออก'!B:B,A114,'รับเข้า-จ่ายออก'!C:C,"รับเข้า"))</f>
        <v/>
      </c>
      <c r="J114" s="8">
        <f>IF(A114="","",SUMIFS('รับเข้า-จ่ายออก'!D:D,'รับเข้า-จ่ายออก'!B:B,A114,'รับเข้า-จ่ายออก'!C:C,"จ่ายออก"))</f>
        <v/>
      </c>
      <c r="K114" s="8">
        <f>IF(A114="","",H114+I114-J114)</f>
        <v/>
      </c>
      <c r="L114" s="9">
        <f>IF(A114="","",K114*E114)</f>
        <v/>
      </c>
      <c r="M114" s="10">
        <f>IF(A114="","",IF(K114&lt;=0,"หมด",IF(K114&lt;=G114,"ใกล้หมด","ปกติ")))</f>
        <v/>
      </c>
    </row>
    <row r="115">
      <c r="A115" s="5" t="n"/>
      <c r="B115" s="5" t="n"/>
      <c r="C115" s="5" t="n"/>
      <c r="D115" s="5" t="n"/>
      <c r="E115" s="6" t="n"/>
      <c r="F115" s="6" t="n"/>
      <c r="G115" s="7" t="n"/>
      <c r="H115" s="7" t="n"/>
      <c r="I115" s="8">
        <f>IF(A115="","",SUMIFS('รับเข้า-จ่ายออก'!D:D,'รับเข้า-จ่ายออก'!B:B,A115,'รับเข้า-จ่ายออก'!C:C,"รับเข้า"))</f>
        <v/>
      </c>
      <c r="J115" s="8">
        <f>IF(A115="","",SUMIFS('รับเข้า-จ่ายออก'!D:D,'รับเข้า-จ่ายออก'!B:B,A115,'รับเข้า-จ่ายออก'!C:C,"จ่ายออก"))</f>
        <v/>
      </c>
      <c r="K115" s="8">
        <f>IF(A115="","",H115+I115-J115)</f>
        <v/>
      </c>
      <c r="L115" s="9">
        <f>IF(A115="","",K115*E115)</f>
        <v/>
      </c>
      <c r="M115" s="10">
        <f>IF(A115="","",IF(K115&lt;=0,"หมด",IF(K115&lt;=G115,"ใกล้หมด","ปกติ")))</f>
        <v/>
      </c>
    </row>
    <row r="116">
      <c r="A116" s="5" t="n"/>
      <c r="B116" s="5" t="n"/>
      <c r="C116" s="5" t="n"/>
      <c r="D116" s="5" t="n"/>
      <c r="E116" s="6" t="n"/>
      <c r="F116" s="6" t="n"/>
      <c r="G116" s="7" t="n"/>
      <c r="H116" s="7" t="n"/>
      <c r="I116" s="8">
        <f>IF(A116="","",SUMIFS('รับเข้า-จ่ายออก'!D:D,'รับเข้า-จ่ายออก'!B:B,A116,'รับเข้า-จ่ายออก'!C:C,"รับเข้า"))</f>
        <v/>
      </c>
      <c r="J116" s="8">
        <f>IF(A116="","",SUMIFS('รับเข้า-จ่ายออก'!D:D,'รับเข้า-จ่ายออก'!B:B,A116,'รับเข้า-จ่ายออก'!C:C,"จ่ายออก"))</f>
        <v/>
      </c>
      <c r="K116" s="8">
        <f>IF(A116="","",H116+I116-J116)</f>
        <v/>
      </c>
      <c r="L116" s="9">
        <f>IF(A116="","",K116*E116)</f>
        <v/>
      </c>
      <c r="M116" s="10">
        <f>IF(A116="","",IF(K116&lt;=0,"หมด",IF(K116&lt;=G116,"ใกล้หมด","ปกติ")))</f>
        <v/>
      </c>
    </row>
    <row r="117">
      <c r="A117" s="5" t="n"/>
      <c r="B117" s="5" t="n"/>
      <c r="C117" s="5" t="n"/>
      <c r="D117" s="5" t="n"/>
      <c r="E117" s="6" t="n"/>
      <c r="F117" s="6" t="n"/>
      <c r="G117" s="7" t="n"/>
      <c r="H117" s="7" t="n"/>
      <c r="I117" s="8">
        <f>IF(A117="","",SUMIFS('รับเข้า-จ่ายออก'!D:D,'รับเข้า-จ่ายออก'!B:B,A117,'รับเข้า-จ่ายออก'!C:C,"รับเข้า"))</f>
        <v/>
      </c>
      <c r="J117" s="8">
        <f>IF(A117="","",SUMIFS('รับเข้า-จ่ายออก'!D:D,'รับเข้า-จ่ายออก'!B:B,A117,'รับเข้า-จ่ายออก'!C:C,"จ่ายออก"))</f>
        <v/>
      </c>
      <c r="K117" s="8">
        <f>IF(A117="","",H117+I117-J117)</f>
        <v/>
      </c>
      <c r="L117" s="9">
        <f>IF(A117="","",K117*E117)</f>
        <v/>
      </c>
      <c r="M117" s="10">
        <f>IF(A117="","",IF(K117&lt;=0,"หมด",IF(K117&lt;=G117,"ใกล้หมด","ปกติ")))</f>
        <v/>
      </c>
    </row>
    <row r="118">
      <c r="A118" s="5" t="n"/>
      <c r="B118" s="5" t="n"/>
      <c r="C118" s="5" t="n"/>
      <c r="D118" s="5" t="n"/>
      <c r="E118" s="6" t="n"/>
      <c r="F118" s="6" t="n"/>
      <c r="G118" s="7" t="n"/>
      <c r="H118" s="7" t="n"/>
      <c r="I118" s="8">
        <f>IF(A118="","",SUMIFS('รับเข้า-จ่ายออก'!D:D,'รับเข้า-จ่ายออก'!B:B,A118,'รับเข้า-จ่ายออก'!C:C,"รับเข้า"))</f>
        <v/>
      </c>
      <c r="J118" s="8">
        <f>IF(A118="","",SUMIFS('รับเข้า-จ่ายออก'!D:D,'รับเข้า-จ่ายออก'!B:B,A118,'รับเข้า-จ่ายออก'!C:C,"จ่ายออก"))</f>
        <v/>
      </c>
      <c r="K118" s="8">
        <f>IF(A118="","",H118+I118-J118)</f>
        <v/>
      </c>
      <c r="L118" s="9">
        <f>IF(A118="","",K118*E118)</f>
        <v/>
      </c>
      <c r="M118" s="10">
        <f>IF(A118="","",IF(K118&lt;=0,"หมด",IF(K118&lt;=G118,"ใกล้หมด","ปกติ")))</f>
        <v/>
      </c>
    </row>
    <row r="119">
      <c r="A119" s="5" t="n"/>
      <c r="B119" s="5" t="n"/>
      <c r="C119" s="5" t="n"/>
      <c r="D119" s="5" t="n"/>
      <c r="E119" s="6" t="n"/>
      <c r="F119" s="6" t="n"/>
      <c r="G119" s="7" t="n"/>
      <c r="H119" s="7" t="n"/>
      <c r="I119" s="8">
        <f>IF(A119="","",SUMIFS('รับเข้า-จ่ายออก'!D:D,'รับเข้า-จ่ายออก'!B:B,A119,'รับเข้า-จ่ายออก'!C:C,"รับเข้า"))</f>
        <v/>
      </c>
      <c r="J119" s="8">
        <f>IF(A119="","",SUMIFS('รับเข้า-จ่ายออก'!D:D,'รับเข้า-จ่ายออก'!B:B,A119,'รับเข้า-จ่ายออก'!C:C,"จ่ายออก"))</f>
        <v/>
      </c>
      <c r="K119" s="8">
        <f>IF(A119="","",H119+I119-J119)</f>
        <v/>
      </c>
      <c r="L119" s="9">
        <f>IF(A119="","",K119*E119)</f>
        <v/>
      </c>
      <c r="M119" s="10">
        <f>IF(A119="","",IF(K119&lt;=0,"หมด",IF(K119&lt;=G119,"ใกล้หมด","ปกติ")))</f>
        <v/>
      </c>
    </row>
    <row r="120">
      <c r="A120" s="5" t="n"/>
      <c r="B120" s="5" t="n"/>
      <c r="C120" s="5" t="n"/>
      <c r="D120" s="5" t="n"/>
      <c r="E120" s="6" t="n"/>
      <c r="F120" s="6" t="n"/>
      <c r="G120" s="7" t="n"/>
      <c r="H120" s="7" t="n"/>
      <c r="I120" s="8">
        <f>IF(A120="","",SUMIFS('รับเข้า-จ่ายออก'!D:D,'รับเข้า-จ่ายออก'!B:B,A120,'รับเข้า-จ่ายออก'!C:C,"รับเข้า"))</f>
        <v/>
      </c>
      <c r="J120" s="8">
        <f>IF(A120="","",SUMIFS('รับเข้า-จ่ายออก'!D:D,'รับเข้า-จ่ายออก'!B:B,A120,'รับเข้า-จ่ายออก'!C:C,"จ่ายออก"))</f>
        <v/>
      </c>
      <c r="K120" s="8">
        <f>IF(A120="","",H120+I120-J120)</f>
        <v/>
      </c>
      <c r="L120" s="9">
        <f>IF(A120="","",K120*E120)</f>
        <v/>
      </c>
      <c r="M120" s="10">
        <f>IF(A120="","",IF(K120&lt;=0,"หมด",IF(K120&lt;=G120,"ใกล้หมด","ปกติ")))</f>
        <v/>
      </c>
    </row>
    <row r="121">
      <c r="A121" s="5" t="n"/>
      <c r="B121" s="5" t="n"/>
      <c r="C121" s="5" t="n"/>
      <c r="D121" s="5" t="n"/>
      <c r="E121" s="6" t="n"/>
      <c r="F121" s="6" t="n"/>
      <c r="G121" s="7" t="n"/>
      <c r="H121" s="7" t="n"/>
      <c r="I121" s="8">
        <f>IF(A121="","",SUMIFS('รับเข้า-จ่ายออก'!D:D,'รับเข้า-จ่ายออก'!B:B,A121,'รับเข้า-จ่ายออก'!C:C,"รับเข้า"))</f>
        <v/>
      </c>
      <c r="J121" s="8">
        <f>IF(A121="","",SUMIFS('รับเข้า-จ่ายออก'!D:D,'รับเข้า-จ่ายออก'!B:B,A121,'รับเข้า-จ่ายออก'!C:C,"จ่ายออก"))</f>
        <v/>
      </c>
      <c r="K121" s="8">
        <f>IF(A121="","",H121+I121-J121)</f>
        <v/>
      </c>
      <c r="L121" s="9">
        <f>IF(A121="","",K121*E121)</f>
        <v/>
      </c>
      <c r="M121" s="10">
        <f>IF(A121="","",IF(K121&lt;=0,"หมด",IF(K121&lt;=G121,"ใกล้หมด","ปกติ")))</f>
        <v/>
      </c>
    </row>
    <row r="122">
      <c r="A122" s="5" t="n"/>
      <c r="B122" s="5" t="n"/>
      <c r="C122" s="5" t="n"/>
      <c r="D122" s="5" t="n"/>
      <c r="E122" s="6" t="n"/>
      <c r="F122" s="6" t="n"/>
      <c r="G122" s="7" t="n"/>
      <c r="H122" s="7" t="n"/>
      <c r="I122" s="8">
        <f>IF(A122="","",SUMIFS('รับเข้า-จ่ายออก'!D:D,'รับเข้า-จ่ายออก'!B:B,A122,'รับเข้า-จ่ายออก'!C:C,"รับเข้า"))</f>
        <v/>
      </c>
      <c r="J122" s="8">
        <f>IF(A122="","",SUMIFS('รับเข้า-จ่ายออก'!D:D,'รับเข้า-จ่ายออก'!B:B,A122,'รับเข้า-จ่ายออก'!C:C,"จ่ายออก"))</f>
        <v/>
      </c>
      <c r="K122" s="8">
        <f>IF(A122="","",H122+I122-J122)</f>
        <v/>
      </c>
      <c r="L122" s="9">
        <f>IF(A122="","",K122*E122)</f>
        <v/>
      </c>
      <c r="M122" s="10">
        <f>IF(A122="","",IF(K122&lt;=0,"หมด",IF(K122&lt;=G122,"ใกล้หมด","ปกติ")))</f>
        <v/>
      </c>
    </row>
    <row r="123">
      <c r="A123" s="5" t="n"/>
      <c r="B123" s="5" t="n"/>
      <c r="C123" s="5" t="n"/>
      <c r="D123" s="5" t="n"/>
      <c r="E123" s="6" t="n"/>
      <c r="F123" s="6" t="n"/>
      <c r="G123" s="7" t="n"/>
      <c r="H123" s="7" t="n"/>
      <c r="I123" s="8">
        <f>IF(A123="","",SUMIFS('รับเข้า-จ่ายออก'!D:D,'รับเข้า-จ่ายออก'!B:B,A123,'รับเข้า-จ่ายออก'!C:C,"รับเข้า"))</f>
        <v/>
      </c>
      <c r="J123" s="8">
        <f>IF(A123="","",SUMIFS('รับเข้า-จ่ายออก'!D:D,'รับเข้า-จ่ายออก'!B:B,A123,'รับเข้า-จ่ายออก'!C:C,"จ่ายออก"))</f>
        <v/>
      </c>
      <c r="K123" s="8">
        <f>IF(A123="","",H123+I123-J123)</f>
        <v/>
      </c>
      <c r="L123" s="9">
        <f>IF(A123="","",K123*E123)</f>
        <v/>
      </c>
      <c r="M123" s="10">
        <f>IF(A123="","",IF(K123&lt;=0,"หมด",IF(K123&lt;=G123,"ใกล้หมด","ปกติ")))</f>
        <v/>
      </c>
    </row>
    <row r="124">
      <c r="A124" s="5" t="n"/>
      <c r="B124" s="5" t="n"/>
      <c r="C124" s="5" t="n"/>
      <c r="D124" s="5" t="n"/>
      <c r="E124" s="6" t="n"/>
      <c r="F124" s="6" t="n"/>
      <c r="G124" s="7" t="n"/>
      <c r="H124" s="7" t="n"/>
      <c r="I124" s="8">
        <f>IF(A124="","",SUMIFS('รับเข้า-จ่ายออก'!D:D,'รับเข้า-จ่ายออก'!B:B,A124,'รับเข้า-จ่ายออก'!C:C,"รับเข้า"))</f>
        <v/>
      </c>
      <c r="J124" s="8">
        <f>IF(A124="","",SUMIFS('รับเข้า-จ่ายออก'!D:D,'รับเข้า-จ่ายออก'!B:B,A124,'รับเข้า-จ่ายออก'!C:C,"จ่ายออก"))</f>
        <v/>
      </c>
      <c r="K124" s="8">
        <f>IF(A124="","",H124+I124-J124)</f>
        <v/>
      </c>
      <c r="L124" s="9">
        <f>IF(A124="","",K124*E124)</f>
        <v/>
      </c>
      <c r="M124" s="10">
        <f>IF(A124="","",IF(K124&lt;=0,"หมด",IF(K124&lt;=G124,"ใกล้หมด","ปกติ")))</f>
        <v/>
      </c>
    </row>
    <row r="125">
      <c r="A125" s="5" t="n"/>
      <c r="B125" s="5" t="n"/>
      <c r="C125" s="5" t="n"/>
      <c r="D125" s="5" t="n"/>
      <c r="E125" s="6" t="n"/>
      <c r="F125" s="6" t="n"/>
      <c r="G125" s="7" t="n"/>
      <c r="H125" s="7" t="n"/>
      <c r="I125" s="8">
        <f>IF(A125="","",SUMIFS('รับเข้า-จ่ายออก'!D:D,'รับเข้า-จ่ายออก'!B:B,A125,'รับเข้า-จ่ายออก'!C:C,"รับเข้า"))</f>
        <v/>
      </c>
      <c r="J125" s="8">
        <f>IF(A125="","",SUMIFS('รับเข้า-จ่ายออก'!D:D,'รับเข้า-จ่ายออก'!B:B,A125,'รับเข้า-จ่ายออก'!C:C,"จ่ายออก"))</f>
        <v/>
      </c>
      <c r="K125" s="8">
        <f>IF(A125="","",H125+I125-J125)</f>
        <v/>
      </c>
      <c r="L125" s="9">
        <f>IF(A125="","",K125*E125)</f>
        <v/>
      </c>
      <c r="M125" s="10">
        <f>IF(A125="","",IF(K125&lt;=0,"หมด",IF(K125&lt;=G125,"ใกล้หมด","ปกติ")))</f>
        <v/>
      </c>
    </row>
    <row r="126">
      <c r="A126" s="5" t="n"/>
      <c r="B126" s="5" t="n"/>
      <c r="C126" s="5" t="n"/>
      <c r="D126" s="5" t="n"/>
      <c r="E126" s="6" t="n"/>
      <c r="F126" s="6" t="n"/>
      <c r="G126" s="7" t="n"/>
      <c r="H126" s="7" t="n"/>
      <c r="I126" s="8">
        <f>IF(A126="","",SUMIFS('รับเข้า-จ่ายออก'!D:D,'รับเข้า-จ่ายออก'!B:B,A126,'รับเข้า-จ่ายออก'!C:C,"รับเข้า"))</f>
        <v/>
      </c>
      <c r="J126" s="8">
        <f>IF(A126="","",SUMIFS('รับเข้า-จ่ายออก'!D:D,'รับเข้า-จ่ายออก'!B:B,A126,'รับเข้า-จ่ายออก'!C:C,"จ่ายออก"))</f>
        <v/>
      </c>
      <c r="K126" s="8">
        <f>IF(A126="","",H126+I126-J126)</f>
        <v/>
      </c>
      <c r="L126" s="9">
        <f>IF(A126="","",K126*E126)</f>
        <v/>
      </c>
      <c r="M126" s="10">
        <f>IF(A126="","",IF(K126&lt;=0,"หมด",IF(K126&lt;=G126,"ใกล้หมด","ปกติ")))</f>
        <v/>
      </c>
    </row>
    <row r="127">
      <c r="A127" s="5" t="n"/>
      <c r="B127" s="5" t="n"/>
      <c r="C127" s="5" t="n"/>
      <c r="D127" s="5" t="n"/>
      <c r="E127" s="6" t="n"/>
      <c r="F127" s="6" t="n"/>
      <c r="G127" s="7" t="n"/>
      <c r="H127" s="7" t="n"/>
      <c r="I127" s="8">
        <f>IF(A127="","",SUMIFS('รับเข้า-จ่ายออก'!D:D,'รับเข้า-จ่ายออก'!B:B,A127,'รับเข้า-จ่ายออก'!C:C,"รับเข้า"))</f>
        <v/>
      </c>
      <c r="J127" s="8">
        <f>IF(A127="","",SUMIFS('รับเข้า-จ่ายออก'!D:D,'รับเข้า-จ่ายออก'!B:B,A127,'รับเข้า-จ่ายออก'!C:C,"จ่ายออก"))</f>
        <v/>
      </c>
      <c r="K127" s="8">
        <f>IF(A127="","",H127+I127-J127)</f>
        <v/>
      </c>
      <c r="L127" s="9">
        <f>IF(A127="","",K127*E127)</f>
        <v/>
      </c>
      <c r="M127" s="10">
        <f>IF(A127="","",IF(K127&lt;=0,"หมด",IF(K127&lt;=G127,"ใกล้หมด","ปกติ")))</f>
        <v/>
      </c>
    </row>
    <row r="128">
      <c r="A128" s="5" t="n"/>
      <c r="B128" s="5" t="n"/>
      <c r="C128" s="5" t="n"/>
      <c r="D128" s="5" t="n"/>
      <c r="E128" s="6" t="n"/>
      <c r="F128" s="6" t="n"/>
      <c r="G128" s="7" t="n"/>
      <c r="H128" s="7" t="n"/>
      <c r="I128" s="8">
        <f>IF(A128="","",SUMIFS('รับเข้า-จ่ายออก'!D:D,'รับเข้า-จ่ายออก'!B:B,A128,'รับเข้า-จ่ายออก'!C:C,"รับเข้า"))</f>
        <v/>
      </c>
      <c r="J128" s="8">
        <f>IF(A128="","",SUMIFS('รับเข้า-จ่ายออก'!D:D,'รับเข้า-จ่ายออก'!B:B,A128,'รับเข้า-จ่ายออก'!C:C,"จ่ายออก"))</f>
        <v/>
      </c>
      <c r="K128" s="8">
        <f>IF(A128="","",H128+I128-J128)</f>
        <v/>
      </c>
      <c r="L128" s="9">
        <f>IF(A128="","",K128*E128)</f>
        <v/>
      </c>
      <c r="M128" s="10">
        <f>IF(A128="","",IF(K128&lt;=0,"หมด",IF(K128&lt;=G128,"ใกล้หมด","ปกติ")))</f>
        <v/>
      </c>
    </row>
    <row r="129">
      <c r="A129" s="5" t="n"/>
      <c r="B129" s="5" t="n"/>
      <c r="C129" s="5" t="n"/>
      <c r="D129" s="5" t="n"/>
      <c r="E129" s="6" t="n"/>
      <c r="F129" s="6" t="n"/>
      <c r="G129" s="7" t="n"/>
      <c r="H129" s="7" t="n"/>
      <c r="I129" s="8">
        <f>IF(A129="","",SUMIFS('รับเข้า-จ่ายออก'!D:D,'รับเข้า-จ่ายออก'!B:B,A129,'รับเข้า-จ่ายออก'!C:C,"รับเข้า"))</f>
        <v/>
      </c>
      <c r="J129" s="8">
        <f>IF(A129="","",SUMIFS('รับเข้า-จ่ายออก'!D:D,'รับเข้า-จ่ายออก'!B:B,A129,'รับเข้า-จ่ายออก'!C:C,"จ่ายออก"))</f>
        <v/>
      </c>
      <c r="K129" s="8">
        <f>IF(A129="","",H129+I129-J129)</f>
        <v/>
      </c>
      <c r="L129" s="9">
        <f>IF(A129="","",K129*E129)</f>
        <v/>
      </c>
      <c r="M129" s="10">
        <f>IF(A129="","",IF(K129&lt;=0,"หมด",IF(K129&lt;=G129,"ใกล้หมด","ปกติ")))</f>
        <v/>
      </c>
    </row>
    <row r="130">
      <c r="A130" s="5" t="n"/>
      <c r="B130" s="5" t="n"/>
      <c r="C130" s="5" t="n"/>
      <c r="D130" s="5" t="n"/>
      <c r="E130" s="6" t="n"/>
      <c r="F130" s="6" t="n"/>
      <c r="G130" s="7" t="n"/>
      <c r="H130" s="7" t="n"/>
      <c r="I130" s="8">
        <f>IF(A130="","",SUMIFS('รับเข้า-จ่ายออก'!D:D,'รับเข้า-จ่ายออก'!B:B,A130,'รับเข้า-จ่ายออก'!C:C,"รับเข้า"))</f>
        <v/>
      </c>
      <c r="J130" s="8">
        <f>IF(A130="","",SUMIFS('รับเข้า-จ่ายออก'!D:D,'รับเข้า-จ่ายออก'!B:B,A130,'รับเข้า-จ่ายออก'!C:C,"จ่ายออก"))</f>
        <v/>
      </c>
      <c r="K130" s="8">
        <f>IF(A130="","",H130+I130-J130)</f>
        <v/>
      </c>
      <c r="L130" s="9">
        <f>IF(A130="","",K130*E130)</f>
        <v/>
      </c>
      <c r="M130" s="10">
        <f>IF(A130="","",IF(K130&lt;=0,"หมด",IF(K130&lt;=G130,"ใกล้หมด","ปกติ")))</f>
        <v/>
      </c>
    </row>
    <row r="131">
      <c r="A131" s="5" t="n"/>
      <c r="B131" s="5" t="n"/>
      <c r="C131" s="5" t="n"/>
      <c r="D131" s="5" t="n"/>
      <c r="E131" s="6" t="n"/>
      <c r="F131" s="6" t="n"/>
      <c r="G131" s="7" t="n"/>
      <c r="H131" s="7" t="n"/>
      <c r="I131" s="8">
        <f>IF(A131="","",SUMIFS('รับเข้า-จ่ายออก'!D:D,'รับเข้า-จ่ายออก'!B:B,A131,'รับเข้า-จ่ายออก'!C:C,"รับเข้า"))</f>
        <v/>
      </c>
      <c r="J131" s="8">
        <f>IF(A131="","",SUMIFS('รับเข้า-จ่ายออก'!D:D,'รับเข้า-จ่ายออก'!B:B,A131,'รับเข้า-จ่ายออก'!C:C,"จ่ายออก"))</f>
        <v/>
      </c>
      <c r="K131" s="8">
        <f>IF(A131="","",H131+I131-J131)</f>
        <v/>
      </c>
      <c r="L131" s="9">
        <f>IF(A131="","",K131*E131)</f>
        <v/>
      </c>
      <c r="M131" s="10">
        <f>IF(A131="","",IF(K131&lt;=0,"หมด",IF(K131&lt;=G131,"ใกล้หมด","ปกติ")))</f>
        <v/>
      </c>
    </row>
    <row r="132">
      <c r="A132" s="5" t="n"/>
      <c r="B132" s="5" t="n"/>
      <c r="C132" s="5" t="n"/>
      <c r="D132" s="5" t="n"/>
      <c r="E132" s="6" t="n"/>
      <c r="F132" s="6" t="n"/>
      <c r="G132" s="7" t="n"/>
      <c r="H132" s="7" t="n"/>
      <c r="I132" s="8">
        <f>IF(A132="","",SUMIFS('รับเข้า-จ่ายออก'!D:D,'รับเข้า-จ่ายออก'!B:B,A132,'รับเข้า-จ่ายออก'!C:C,"รับเข้า"))</f>
        <v/>
      </c>
      <c r="J132" s="8">
        <f>IF(A132="","",SUMIFS('รับเข้า-จ่ายออก'!D:D,'รับเข้า-จ่ายออก'!B:B,A132,'รับเข้า-จ่ายออก'!C:C,"จ่ายออก"))</f>
        <v/>
      </c>
      <c r="K132" s="8">
        <f>IF(A132="","",H132+I132-J132)</f>
        <v/>
      </c>
      <c r="L132" s="9">
        <f>IF(A132="","",K132*E132)</f>
        <v/>
      </c>
      <c r="M132" s="10">
        <f>IF(A132="","",IF(K132&lt;=0,"หมด",IF(K132&lt;=G132,"ใกล้หมด","ปกติ")))</f>
        <v/>
      </c>
    </row>
    <row r="133">
      <c r="A133" s="5" t="n"/>
      <c r="B133" s="5" t="n"/>
      <c r="C133" s="5" t="n"/>
      <c r="D133" s="5" t="n"/>
      <c r="E133" s="6" t="n"/>
      <c r="F133" s="6" t="n"/>
      <c r="G133" s="7" t="n"/>
      <c r="H133" s="7" t="n"/>
      <c r="I133" s="8">
        <f>IF(A133="","",SUMIFS('รับเข้า-จ่ายออก'!D:D,'รับเข้า-จ่ายออก'!B:B,A133,'รับเข้า-จ่ายออก'!C:C,"รับเข้า"))</f>
        <v/>
      </c>
      <c r="J133" s="8">
        <f>IF(A133="","",SUMIFS('รับเข้า-จ่ายออก'!D:D,'รับเข้า-จ่ายออก'!B:B,A133,'รับเข้า-จ่ายออก'!C:C,"จ่ายออก"))</f>
        <v/>
      </c>
      <c r="K133" s="8">
        <f>IF(A133="","",H133+I133-J133)</f>
        <v/>
      </c>
      <c r="L133" s="9">
        <f>IF(A133="","",K133*E133)</f>
        <v/>
      </c>
      <c r="M133" s="10">
        <f>IF(A133="","",IF(K133&lt;=0,"หมด",IF(K133&lt;=G133,"ใกล้หมด","ปกติ")))</f>
        <v/>
      </c>
    </row>
    <row r="134">
      <c r="A134" s="5" t="n"/>
      <c r="B134" s="5" t="n"/>
      <c r="C134" s="5" t="n"/>
      <c r="D134" s="5" t="n"/>
      <c r="E134" s="6" t="n"/>
      <c r="F134" s="6" t="n"/>
      <c r="G134" s="7" t="n"/>
      <c r="H134" s="7" t="n"/>
      <c r="I134" s="8">
        <f>IF(A134="","",SUMIFS('รับเข้า-จ่ายออก'!D:D,'รับเข้า-จ่ายออก'!B:B,A134,'รับเข้า-จ่ายออก'!C:C,"รับเข้า"))</f>
        <v/>
      </c>
      <c r="J134" s="8">
        <f>IF(A134="","",SUMIFS('รับเข้า-จ่ายออก'!D:D,'รับเข้า-จ่ายออก'!B:B,A134,'รับเข้า-จ่ายออก'!C:C,"จ่ายออก"))</f>
        <v/>
      </c>
      <c r="K134" s="8">
        <f>IF(A134="","",H134+I134-J134)</f>
        <v/>
      </c>
      <c r="L134" s="9">
        <f>IF(A134="","",K134*E134)</f>
        <v/>
      </c>
      <c r="M134" s="10">
        <f>IF(A134="","",IF(K134&lt;=0,"หมด",IF(K134&lt;=G134,"ใกล้หมด","ปกติ")))</f>
        <v/>
      </c>
    </row>
    <row r="135">
      <c r="A135" s="5" t="n"/>
      <c r="B135" s="5" t="n"/>
      <c r="C135" s="5" t="n"/>
      <c r="D135" s="5" t="n"/>
      <c r="E135" s="6" t="n"/>
      <c r="F135" s="6" t="n"/>
      <c r="G135" s="7" t="n"/>
      <c r="H135" s="7" t="n"/>
      <c r="I135" s="8">
        <f>IF(A135="","",SUMIFS('รับเข้า-จ่ายออก'!D:D,'รับเข้า-จ่ายออก'!B:B,A135,'รับเข้า-จ่ายออก'!C:C,"รับเข้า"))</f>
        <v/>
      </c>
      <c r="J135" s="8">
        <f>IF(A135="","",SUMIFS('รับเข้า-จ่ายออก'!D:D,'รับเข้า-จ่ายออก'!B:B,A135,'รับเข้า-จ่ายออก'!C:C,"จ่ายออก"))</f>
        <v/>
      </c>
      <c r="K135" s="8">
        <f>IF(A135="","",H135+I135-J135)</f>
        <v/>
      </c>
      <c r="L135" s="9">
        <f>IF(A135="","",K135*E135)</f>
        <v/>
      </c>
      <c r="M135" s="10">
        <f>IF(A135="","",IF(K135&lt;=0,"หมด",IF(K135&lt;=G135,"ใกล้หมด","ปกติ")))</f>
        <v/>
      </c>
    </row>
    <row r="136">
      <c r="A136" s="5" t="n"/>
      <c r="B136" s="5" t="n"/>
      <c r="C136" s="5" t="n"/>
      <c r="D136" s="5" t="n"/>
      <c r="E136" s="6" t="n"/>
      <c r="F136" s="6" t="n"/>
      <c r="G136" s="7" t="n"/>
      <c r="H136" s="7" t="n"/>
      <c r="I136" s="8">
        <f>IF(A136="","",SUMIFS('รับเข้า-จ่ายออก'!D:D,'รับเข้า-จ่ายออก'!B:B,A136,'รับเข้า-จ่ายออก'!C:C,"รับเข้า"))</f>
        <v/>
      </c>
      <c r="J136" s="8">
        <f>IF(A136="","",SUMIFS('รับเข้า-จ่ายออก'!D:D,'รับเข้า-จ่ายออก'!B:B,A136,'รับเข้า-จ่ายออก'!C:C,"จ่ายออก"))</f>
        <v/>
      </c>
      <c r="K136" s="8">
        <f>IF(A136="","",H136+I136-J136)</f>
        <v/>
      </c>
      <c r="L136" s="9">
        <f>IF(A136="","",K136*E136)</f>
        <v/>
      </c>
      <c r="M136" s="10">
        <f>IF(A136="","",IF(K136&lt;=0,"หมด",IF(K136&lt;=G136,"ใกล้หมด","ปกติ")))</f>
        <v/>
      </c>
    </row>
    <row r="137">
      <c r="A137" s="5" t="n"/>
      <c r="B137" s="5" t="n"/>
      <c r="C137" s="5" t="n"/>
      <c r="D137" s="5" t="n"/>
      <c r="E137" s="6" t="n"/>
      <c r="F137" s="6" t="n"/>
      <c r="G137" s="7" t="n"/>
      <c r="H137" s="7" t="n"/>
      <c r="I137" s="8">
        <f>IF(A137="","",SUMIFS('รับเข้า-จ่ายออก'!D:D,'รับเข้า-จ่ายออก'!B:B,A137,'รับเข้า-จ่ายออก'!C:C,"รับเข้า"))</f>
        <v/>
      </c>
      <c r="J137" s="8">
        <f>IF(A137="","",SUMIFS('รับเข้า-จ่ายออก'!D:D,'รับเข้า-จ่ายออก'!B:B,A137,'รับเข้า-จ่ายออก'!C:C,"จ่ายออก"))</f>
        <v/>
      </c>
      <c r="K137" s="8">
        <f>IF(A137="","",H137+I137-J137)</f>
        <v/>
      </c>
      <c r="L137" s="9">
        <f>IF(A137="","",K137*E137)</f>
        <v/>
      </c>
      <c r="M137" s="10">
        <f>IF(A137="","",IF(K137&lt;=0,"หมด",IF(K137&lt;=G137,"ใกล้หมด","ปกติ")))</f>
        <v/>
      </c>
    </row>
    <row r="138">
      <c r="A138" s="5" t="n"/>
      <c r="B138" s="5" t="n"/>
      <c r="C138" s="5" t="n"/>
      <c r="D138" s="5" t="n"/>
      <c r="E138" s="6" t="n"/>
      <c r="F138" s="6" t="n"/>
      <c r="G138" s="7" t="n"/>
      <c r="H138" s="7" t="n"/>
      <c r="I138" s="8">
        <f>IF(A138="","",SUMIFS('รับเข้า-จ่ายออก'!D:D,'รับเข้า-จ่ายออก'!B:B,A138,'รับเข้า-จ่ายออก'!C:C,"รับเข้า"))</f>
        <v/>
      </c>
      <c r="J138" s="8">
        <f>IF(A138="","",SUMIFS('รับเข้า-จ่ายออก'!D:D,'รับเข้า-จ่ายออก'!B:B,A138,'รับเข้า-จ่ายออก'!C:C,"จ่ายออก"))</f>
        <v/>
      </c>
      <c r="K138" s="8">
        <f>IF(A138="","",H138+I138-J138)</f>
        <v/>
      </c>
      <c r="L138" s="9">
        <f>IF(A138="","",K138*E138)</f>
        <v/>
      </c>
      <c r="M138" s="10">
        <f>IF(A138="","",IF(K138&lt;=0,"หมด",IF(K138&lt;=G138,"ใกล้หมด","ปกติ")))</f>
        <v/>
      </c>
    </row>
    <row r="139">
      <c r="A139" s="5" t="n"/>
      <c r="B139" s="5" t="n"/>
      <c r="C139" s="5" t="n"/>
      <c r="D139" s="5" t="n"/>
      <c r="E139" s="6" t="n"/>
      <c r="F139" s="6" t="n"/>
      <c r="G139" s="7" t="n"/>
      <c r="H139" s="7" t="n"/>
      <c r="I139" s="8">
        <f>IF(A139="","",SUMIFS('รับเข้า-จ่ายออก'!D:D,'รับเข้า-จ่ายออก'!B:B,A139,'รับเข้า-จ่ายออก'!C:C,"รับเข้า"))</f>
        <v/>
      </c>
      <c r="J139" s="8">
        <f>IF(A139="","",SUMIFS('รับเข้า-จ่ายออก'!D:D,'รับเข้า-จ่ายออก'!B:B,A139,'รับเข้า-จ่ายออก'!C:C,"จ่ายออก"))</f>
        <v/>
      </c>
      <c r="K139" s="8">
        <f>IF(A139="","",H139+I139-J139)</f>
        <v/>
      </c>
      <c r="L139" s="9">
        <f>IF(A139="","",K139*E139)</f>
        <v/>
      </c>
      <c r="M139" s="10">
        <f>IF(A139="","",IF(K139&lt;=0,"หมด",IF(K139&lt;=G139,"ใกล้หมด","ปกติ")))</f>
        <v/>
      </c>
    </row>
    <row r="140">
      <c r="A140" s="5" t="n"/>
      <c r="B140" s="5" t="n"/>
      <c r="C140" s="5" t="n"/>
      <c r="D140" s="5" t="n"/>
      <c r="E140" s="6" t="n"/>
      <c r="F140" s="6" t="n"/>
      <c r="G140" s="7" t="n"/>
      <c r="H140" s="7" t="n"/>
      <c r="I140" s="8">
        <f>IF(A140="","",SUMIFS('รับเข้า-จ่ายออก'!D:D,'รับเข้า-จ่ายออก'!B:B,A140,'รับเข้า-จ่ายออก'!C:C,"รับเข้า"))</f>
        <v/>
      </c>
      <c r="J140" s="8">
        <f>IF(A140="","",SUMIFS('รับเข้า-จ่ายออก'!D:D,'รับเข้า-จ่ายออก'!B:B,A140,'รับเข้า-จ่ายออก'!C:C,"จ่ายออก"))</f>
        <v/>
      </c>
      <c r="K140" s="8">
        <f>IF(A140="","",H140+I140-J140)</f>
        <v/>
      </c>
      <c r="L140" s="9">
        <f>IF(A140="","",K140*E140)</f>
        <v/>
      </c>
      <c r="M140" s="10">
        <f>IF(A140="","",IF(K140&lt;=0,"หมด",IF(K140&lt;=G140,"ใกล้หมด","ปกติ")))</f>
        <v/>
      </c>
    </row>
    <row r="141">
      <c r="A141" s="5" t="n"/>
      <c r="B141" s="5" t="n"/>
      <c r="C141" s="5" t="n"/>
      <c r="D141" s="5" t="n"/>
      <c r="E141" s="6" t="n"/>
      <c r="F141" s="6" t="n"/>
      <c r="G141" s="7" t="n"/>
      <c r="H141" s="7" t="n"/>
      <c r="I141" s="8">
        <f>IF(A141="","",SUMIFS('รับเข้า-จ่ายออก'!D:D,'รับเข้า-จ่ายออก'!B:B,A141,'รับเข้า-จ่ายออก'!C:C,"รับเข้า"))</f>
        <v/>
      </c>
      <c r="J141" s="8">
        <f>IF(A141="","",SUMIFS('รับเข้า-จ่ายออก'!D:D,'รับเข้า-จ่ายออก'!B:B,A141,'รับเข้า-จ่ายออก'!C:C,"จ่ายออก"))</f>
        <v/>
      </c>
      <c r="K141" s="8">
        <f>IF(A141="","",H141+I141-J141)</f>
        <v/>
      </c>
      <c r="L141" s="9">
        <f>IF(A141="","",K141*E141)</f>
        <v/>
      </c>
      <c r="M141" s="10">
        <f>IF(A141="","",IF(K141&lt;=0,"หมด",IF(K141&lt;=G141,"ใกล้หมด","ปกติ")))</f>
        <v/>
      </c>
    </row>
    <row r="142">
      <c r="A142" s="5" t="n"/>
      <c r="B142" s="5" t="n"/>
      <c r="C142" s="5" t="n"/>
      <c r="D142" s="5" t="n"/>
      <c r="E142" s="6" t="n"/>
      <c r="F142" s="6" t="n"/>
      <c r="G142" s="7" t="n"/>
      <c r="H142" s="7" t="n"/>
      <c r="I142" s="8">
        <f>IF(A142="","",SUMIFS('รับเข้า-จ่ายออก'!D:D,'รับเข้า-จ่ายออก'!B:B,A142,'รับเข้า-จ่ายออก'!C:C,"รับเข้า"))</f>
        <v/>
      </c>
      <c r="J142" s="8">
        <f>IF(A142="","",SUMIFS('รับเข้า-จ่ายออก'!D:D,'รับเข้า-จ่ายออก'!B:B,A142,'รับเข้า-จ่ายออก'!C:C,"จ่ายออก"))</f>
        <v/>
      </c>
      <c r="K142" s="8">
        <f>IF(A142="","",H142+I142-J142)</f>
        <v/>
      </c>
      <c r="L142" s="9">
        <f>IF(A142="","",K142*E142)</f>
        <v/>
      </c>
      <c r="M142" s="10">
        <f>IF(A142="","",IF(K142&lt;=0,"หมด",IF(K142&lt;=G142,"ใกล้หมด","ปกติ")))</f>
        <v/>
      </c>
    </row>
    <row r="143">
      <c r="A143" s="5" t="n"/>
      <c r="B143" s="5" t="n"/>
      <c r="C143" s="5" t="n"/>
      <c r="D143" s="5" t="n"/>
      <c r="E143" s="6" t="n"/>
      <c r="F143" s="6" t="n"/>
      <c r="G143" s="7" t="n"/>
      <c r="H143" s="7" t="n"/>
      <c r="I143" s="8">
        <f>IF(A143="","",SUMIFS('รับเข้า-จ่ายออก'!D:D,'รับเข้า-จ่ายออก'!B:B,A143,'รับเข้า-จ่ายออก'!C:C,"รับเข้า"))</f>
        <v/>
      </c>
      <c r="J143" s="8">
        <f>IF(A143="","",SUMIFS('รับเข้า-จ่ายออก'!D:D,'รับเข้า-จ่ายออก'!B:B,A143,'รับเข้า-จ่ายออก'!C:C,"จ่ายออก"))</f>
        <v/>
      </c>
      <c r="K143" s="8">
        <f>IF(A143="","",H143+I143-J143)</f>
        <v/>
      </c>
      <c r="L143" s="9">
        <f>IF(A143="","",K143*E143)</f>
        <v/>
      </c>
      <c r="M143" s="10">
        <f>IF(A143="","",IF(K143&lt;=0,"หมด",IF(K143&lt;=G143,"ใกล้หมด","ปกติ")))</f>
        <v/>
      </c>
    </row>
    <row r="144">
      <c r="A144" s="5" t="n"/>
      <c r="B144" s="5" t="n"/>
      <c r="C144" s="5" t="n"/>
      <c r="D144" s="5" t="n"/>
      <c r="E144" s="6" t="n"/>
      <c r="F144" s="6" t="n"/>
      <c r="G144" s="7" t="n"/>
      <c r="H144" s="7" t="n"/>
      <c r="I144" s="8">
        <f>IF(A144="","",SUMIFS('รับเข้า-จ่ายออก'!D:D,'รับเข้า-จ่ายออก'!B:B,A144,'รับเข้า-จ่ายออก'!C:C,"รับเข้า"))</f>
        <v/>
      </c>
      <c r="J144" s="8">
        <f>IF(A144="","",SUMIFS('รับเข้า-จ่ายออก'!D:D,'รับเข้า-จ่ายออก'!B:B,A144,'รับเข้า-จ่ายออก'!C:C,"จ่ายออก"))</f>
        <v/>
      </c>
      <c r="K144" s="8">
        <f>IF(A144="","",H144+I144-J144)</f>
        <v/>
      </c>
      <c r="L144" s="9">
        <f>IF(A144="","",K144*E144)</f>
        <v/>
      </c>
      <c r="M144" s="10">
        <f>IF(A144="","",IF(K144&lt;=0,"หมด",IF(K144&lt;=G144,"ใกล้หมด","ปกติ")))</f>
        <v/>
      </c>
    </row>
    <row r="145">
      <c r="A145" s="5" t="n"/>
      <c r="B145" s="5" t="n"/>
      <c r="C145" s="5" t="n"/>
      <c r="D145" s="5" t="n"/>
      <c r="E145" s="6" t="n"/>
      <c r="F145" s="6" t="n"/>
      <c r="G145" s="7" t="n"/>
      <c r="H145" s="7" t="n"/>
      <c r="I145" s="8">
        <f>IF(A145="","",SUMIFS('รับเข้า-จ่ายออก'!D:D,'รับเข้า-จ่ายออก'!B:B,A145,'รับเข้า-จ่ายออก'!C:C,"รับเข้า"))</f>
        <v/>
      </c>
      <c r="J145" s="8">
        <f>IF(A145="","",SUMIFS('รับเข้า-จ่ายออก'!D:D,'รับเข้า-จ่ายออก'!B:B,A145,'รับเข้า-จ่ายออก'!C:C,"จ่ายออก"))</f>
        <v/>
      </c>
      <c r="K145" s="8">
        <f>IF(A145="","",H145+I145-J145)</f>
        <v/>
      </c>
      <c r="L145" s="9">
        <f>IF(A145="","",K145*E145)</f>
        <v/>
      </c>
      <c r="M145" s="10">
        <f>IF(A145="","",IF(K145&lt;=0,"หมด",IF(K145&lt;=G145,"ใกล้หมด","ปกติ")))</f>
        <v/>
      </c>
    </row>
    <row r="146">
      <c r="A146" s="5" t="n"/>
      <c r="B146" s="5" t="n"/>
      <c r="C146" s="5" t="n"/>
      <c r="D146" s="5" t="n"/>
      <c r="E146" s="6" t="n"/>
      <c r="F146" s="6" t="n"/>
      <c r="G146" s="7" t="n"/>
      <c r="H146" s="7" t="n"/>
      <c r="I146" s="8">
        <f>IF(A146="","",SUMIFS('รับเข้า-จ่ายออก'!D:D,'รับเข้า-จ่ายออก'!B:B,A146,'รับเข้า-จ่ายออก'!C:C,"รับเข้า"))</f>
        <v/>
      </c>
      <c r="J146" s="8">
        <f>IF(A146="","",SUMIFS('รับเข้า-จ่ายออก'!D:D,'รับเข้า-จ่ายออก'!B:B,A146,'รับเข้า-จ่ายออก'!C:C,"จ่ายออก"))</f>
        <v/>
      </c>
      <c r="K146" s="8">
        <f>IF(A146="","",H146+I146-J146)</f>
        <v/>
      </c>
      <c r="L146" s="9">
        <f>IF(A146="","",K146*E146)</f>
        <v/>
      </c>
      <c r="M146" s="10">
        <f>IF(A146="","",IF(K146&lt;=0,"หมด",IF(K146&lt;=G146,"ใกล้หมด","ปกติ")))</f>
        <v/>
      </c>
    </row>
    <row r="147">
      <c r="A147" s="5" t="n"/>
      <c r="B147" s="5" t="n"/>
      <c r="C147" s="5" t="n"/>
      <c r="D147" s="5" t="n"/>
      <c r="E147" s="6" t="n"/>
      <c r="F147" s="6" t="n"/>
      <c r="G147" s="7" t="n"/>
      <c r="H147" s="7" t="n"/>
      <c r="I147" s="8">
        <f>IF(A147="","",SUMIFS('รับเข้า-จ่ายออก'!D:D,'รับเข้า-จ่ายออก'!B:B,A147,'รับเข้า-จ่ายออก'!C:C,"รับเข้า"))</f>
        <v/>
      </c>
      <c r="J147" s="8">
        <f>IF(A147="","",SUMIFS('รับเข้า-จ่ายออก'!D:D,'รับเข้า-จ่ายออก'!B:B,A147,'รับเข้า-จ่ายออก'!C:C,"จ่ายออก"))</f>
        <v/>
      </c>
      <c r="K147" s="8">
        <f>IF(A147="","",H147+I147-J147)</f>
        <v/>
      </c>
      <c r="L147" s="9">
        <f>IF(A147="","",K147*E147)</f>
        <v/>
      </c>
      <c r="M147" s="10">
        <f>IF(A147="","",IF(K147&lt;=0,"หมด",IF(K147&lt;=G147,"ใกล้หมด","ปกติ")))</f>
        <v/>
      </c>
    </row>
    <row r="148">
      <c r="A148" s="5" t="n"/>
      <c r="B148" s="5" t="n"/>
      <c r="C148" s="5" t="n"/>
      <c r="D148" s="5" t="n"/>
      <c r="E148" s="6" t="n"/>
      <c r="F148" s="6" t="n"/>
      <c r="G148" s="7" t="n"/>
      <c r="H148" s="7" t="n"/>
      <c r="I148" s="8">
        <f>IF(A148="","",SUMIFS('รับเข้า-จ่ายออก'!D:D,'รับเข้า-จ่ายออก'!B:B,A148,'รับเข้า-จ่ายออก'!C:C,"รับเข้า"))</f>
        <v/>
      </c>
      <c r="J148" s="8">
        <f>IF(A148="","",SUMIFS('รับเข้า-จ่ายออก'!D:D,'รับเข้า-จ่ายออก'!B:B,A148,'รับเข้า-จ่ายออก'!C:C,"จ่ายออก"))</f>
        <v/>
      </c>
      <c r="K148" s="8">
        <f>IF(A148="","",H148+I148-J148)</f>
        <v/>
      </c>
      <c r="L148" s="9">
        <f>IF(A148="","",K148*E148)</f>
        <v/>
      </c>
      <c r="M148" s="10">
        <f>IF(A148="","",IF(K148&lt;=0,"หมด",IF(K148&lt;=G148,"ใกล้หมด","ปกติ")))</f>
        <v/>
      </c>
    </row>
    <row r="149">
      <c r="A149" s="5" t="n"/>
      <c r="B149" s="5" t="n"/>
      <c r="C149" s="5" t="n"/>
      <c r="D149" s="5" t="n"/>
      <c r="E149" s="6" t="n"/>
      <c r="F149" s="6" t="n"/>
      <c r="G149" s="7" t="n"/>
      <c r="H149" s="7" t="n"/>
      <c r="I149" s="8">
        <f>IF(A149="","",SUMIFS('รับเข้า-จ่ายออก'!D:D,'รับเข้า-จ่ายออก'!B:B,A149,'รับเข้า-จ่ายออก'!C:C,"รับเข้า"))</f>
        <v/>
      </c>
      <c r="J149" s="8">
        <f>IF(A149="","",SUMIFS('รับเข้า-จ่ายออก'!D:D,'รับเข้า-จ่ายออก'!B:B,A149,'รับเข้า-จ่ายออก'!C:C,"จ่ายออก"))</f>
        <v/>
      </c>
      <c r="K149" s="8">
        <f>IF(A149="","",H149+I149-J149)</f>
        <v/>
      </c>
      <c r="L149" s="9">
        <f>IF(A149="","",K149*E149)</f>
        <v/>
      </c>
      <c r="M149" s="10">
        <f>IF(A149="","",IF(K149&lt;=0,"หมด",IF(K149&lt;=G149,"ใกล้หมด","ปกติ")))</f>
        <v/>
      </c>
    </row>
    <row r="150">
      <c r="A150" s="5" t="n"/>
      <c r="B150" s="5" t="n"/>
      <c r="C150" s="5" t="n"/>
      <c r="D150" s="5" t="n"/>
      <c r="E150" s="6" t="n"/>
      <c r="F150" s="6" t="n"/>
      <c r="G150" s="7" t="n"/>
      <c r="H150" s="7" t="n"/>
      <c r="I150" s="8">
        <f>IF(A150="","",SUMIFS('รับเข้า-จ่ายออก'!D:D,'รับเข้า-จ่ายออก'!B:B,A150,'รับเข้า-จ่ายออก'!C:C,"รับเข้า"))</f>
        <v/>
      </c>
      <c r="J150" s="8">
        <f>IF(A150="","",SUMIFS('รับเข้า-จ่ายออก'!D:D,'รับเข้า-จ่ายออก'!B:B,A150,'รับเข้า-จ่ายออก'!C:C,"จ่ายออก"))</f>
        <v/>
      </c>
      <c r="K150" s="8">
        <f>IF(A150="","",H150+I150-J150)</f>
        <v/>
      </c>
      <c r="L150" s="9">
        <f>IF(A150="","",K150*E150)</f>
        <v/>
      </c>
      <c r="M150" s="10">
        <f>IF(A150="","",IF(K150&lt;=0,"หมด",IF(K150&lt;=G150,"ใกล้หมด","ปกติ")))</f>
        <v/>
      </c>
    </row>
    <row r="151">
      <c r="A151" s="5" t="n"/>
      <c r="B151" s="5" t="n"/>
      <c r="C151" s="5" t="n"/>
      <c r="D151" s="5" t="n"/>
      <c r="E151" s="6" t="n"/>
      <c r="F151" s="6" t="n"/>
      <c r="G151" s="7" t="n"/>
      <c r="H151" s="7" t="n"/>
      <c r="I151" s="8">
        <f>IF(A151="","",SUMIFS('รับเข้า-จ่ายออก'!D:D,'รับเข้า-จ่ายออก'!B:B,A151,'รับเข้า-จ่ายออก'!C:C,"รับเข้า"))</f>
        <v/>
      </c>
      <c r="J151" s="8">
        <f>IF(A151="","",SUMIFS('รับเข้า-จ่ายออก'!D:D,'รับเข้า-จ่ายออก'!B:B,A151,'รับเข้า-จ่ายออก'!C:C,"จ่ายออก"))</f>
        <v/>
      </c>
      <c r="K151" s="8">
        <f>IF(A151="","",H151+I151-J151)</f>
        <v/>
      </c>
      <c r="L151" s="9">
        <f>IF(A151="","",K151*E151)</f>
        <v/>
      </c>
      <c r="M151" s="10">
        <f>IF(A151="","",IF(K151&lt;=0,"หมด",IF(K151&lt;=G151,"ใกล้หมด","ปกติ")))</f>
        <v/>
      </c>
    </row>
    <row r="152">
      <c r="A152" s="5" t="n"/>
      <c r="B152" s="5" t="n"/>
      <c r="C152" s="5" t="n"/>
      <c r="D152" s="5" t="n"/>
      <c r="E152" s="6" t="n"/>
      <c r="F152" s="6" t="n"/>
      <c r="G152" s="7" t="n"/>
      <c r="H152" s="7" t="n"/>
      <c r="I152" s="8">
        <f>IF(A152="","",SUMIFS('รับเข้า-จ่ายออก'!D:D,'รับเข้า-จ่ายออก'!B:B,A152,'รับเข้า-จ่ายออก'!C:C,"รับเข้า"))</f>
        <v/>
      </c>
      <c r="J152" s="8">
        <f>IF(A152="","",SUMIFS('รับเข้า-จ่ายออก'!D:D,'รับเข้า-จ่ายออก'!B:B,A152,'รับเข้า-จ่ายออก'!C:C,"จ่ายออก"))</f>
        <v/>
      </c>
      <c r="K152" s="8">
        <f>IF(A152="","",H152+I152-J152)</f>
        <v/>
      </c>
      <c r="L152" s="9">
        <f>IF(A152="","",K152*E152)</f>
        <v/>
      </c>
      <c r="M152" s="10">
        <f>IF(A152="","",IF(K152&lt;=0,"หมด",IF(K152&lt;=G152,"ใกล้หมด","ปกติ")))</f>
        <v/>
      </c>
    </row>
    <row r="153">
      <c r="A153" s="5" t="n"/>
      <c r="B153" s="5" t="n"/>
      <c r="C153" s="5" t="n"/>
      <c r="D153" s="5" t="n"/>
      <c r="E153" s="6" t="n"/>
      <c r="F153" s="6" t="n"/>
      <c r="G153" s="7" t="n"/>
      <c r="H153" s="7" t="n"/>
      <c r="I153" s="8">
        <f>IF(A153="","",SUMIFS('รับเข้า-จ่ายออก'!D:D,'รับเข้า-จ่ายออก'!B:B,A153,'รับเข้า-จ่ายออก'!C:C,"รับเข้า"))</f>
        <v/>
      </c>
      <c r="J153" s="8">
        <f>IF(A153="","",SUMIFS('รับเข้า-จ่ายออก'!D:D,'รับเข้า-จ่ายออก'!B:B,A153,'รับเข้า-จ่ายออก'!C:C,"จ่ายออก"))</f>
        <v/>
      </c>
      <c r="K153" s="8">
        <f>IF(A153="","",H153+I153-J153)</f>
        <v/>
      </c>
      <c r="L153" s="9">
        <f>IF(A153="","",K153*E153)</f>
        <v/>
      </c>
      <c r="M153" s="10">
        <f>IF(A153="","",IF(K153&lt;=0,"หมด",IF(K153&lt;=G153,"ใกล้หมด","ปกติ")))</f>
        <v/>
      </c>
    </row>
    <row r="154">
      <c r="A154" s="5" t="n"/>
      <c r="B154" s="5" t="n"/>
      <c r="C154" s="5" t="n"/>
      <c r="D154" s="5" t="n"/>
      <c r="E154" s="6" t="n"/>
      <c r="F154" s="6" t="n"/>
      <c r="G154" s="7" t="n"/>
      <c r="H154" s="7" t="n"/>
      <c r="I154" s="8">
        <f>IF(A154="","",SUMIFS('รับเข้า-จ่ายออก'!D:D,'รับเข้า-จ่ายออก'!B:B,A154,'รับเข้า-จ่ายออก'!C:C,"รับเข้า"))</f>
        <v/>
      </c>
      <c r="J154" s="8">
        <f>IF(A154="","",SUMIFS('รับเข้า-จ่ายออก'!D:D,'รับเข้า-จ่ายออก'!B:B,A154,'รับเข้า-จ่ายออก'!C:C,"จ่ายออก"))</f>
        <v/>
      </c>
      <c r="K154" s="8">
        <f>IF(A154="","",H154+I154-J154)</f>
        <v/>
      </c>
      <c r="L154" s="9">
        <f>IF(A154="","",K154*E154)</f>
        <v/>
      </c>
      <c r="M154" s="10">
        <f>IF(A154="","",IF(K154&lt;=0,"หมด",IF(K154&lt;=G154,"ใกล้หมด","ปกติ")))</f>
        <v/>
      </c>
    </row>
    <row r="155">
      <c r="A155" s="5" t="n"/>
      <c r="B155" s="5" t="n"/>
      <c r="C155" s="5" t="n"/>
      <c r="D155" s="5" t="n"/>
      <c r="E155" s="6" t="n"/>
      <c r="F155" s="6" t="n"/>
      <c r="G155" s="7" t="n"/>
      <c r="H155" s="7" t="n"/>
      <c r="I155" s="8">
        <f>IF(A155="","",SUMIFS('รับเข้า-จ่ายออก'!D:D,'รับเข้า-จ่ายออก'!B:B,A155,'รับเข้า-จ่ายออก'!C:C,"รับเข้า"))</f>
        <v/>
      </c>
      <c r="J155" s="8">
        <f>IF(A155="","",SUMIFS('รับเข้า-จ่ายออก'!D:D,'รับเข้า-จ่ายออก'!B:B,A155,'รับเข้า-จ่ายออก'!C:C,"จ่ายออก"))</f>
        <v/>
      </c>
      <c r="K155" s="8">
        <f>IF(A155="","",H155+I155-J155)</f>
        <v/>
      </c>
      <c r="L155" s="9">
        <f>IF(A155="","",K155*E155)</f>
        <v/>
      </c>
      <c r="M155" s="10">
        <f>IF(A155="","",IF(K155&lt;=0,"หมด",IF(K155&lt;=G155,"ใกล้หมด","ปกติ")))</f>
        <v/>
      </c>
    </row>
    <row r="156">
      <c r="A156" s="5" t="n"/>
      <c r="B156" s="5" t="n"/>
      <c r="C156" s="5" t="n"/>
      <c r="D156" s="5" t="n"/>
      <c r="E156" s="6" t="n"/>
      <c r="F156" s="6" t="n"/>
      <c r="G156" s="7" t="n"/>
      <c r="H156" s="7" t="n"/>
      <c r="I156" s="8">
        <f>IF(A156="","",SUMIFS('รับเข้า-จ่ายออก'!D:D,'รับเข้า-จ่ายออก'!B:B,A156,'รับเข้า-จ่ายออก'!C:C,"รับเข้า"))</f>
        <v/>
      </c>
      <c r="J156" s="8">
        <f>IF(A156="","",SUMIFS('รับเข้า-จ่ายออก'!D:D,'รับเข้า-จ่ายออก'!B:B,A156,'รับเข้า-จ่ายออก'!C:C,"จ่ายออก"))</f>
        <v/>
      </c>
      <c r="K156" s="8">
        <f>IF(A156="","",H156+I156-J156)</f>
        <v/>
      </c>
      <c r="L156" s="9">
        <f>IF(A156="","",K156*E156)</f>
        <v/>
      </c>
      <c r="M156" s="10">
        <f>IF(A156="","",IF(K156&lt;=0,"หมด",IF(K156&lt;=G156,"ใกล้หมด","ปกติ")))</f>
        <v/>
      </c>
    </row>
    <row r="157">
      <c r="A157" s="5" t="n"/>
      <c r="B157" s="5" t="n"/>
      <c r="C157" s="5" t="n"/>
      <c r="D157" s="5" t="n"/>
      <c r="E157" s="6" t="n"/>
      <c r="F157" s="6" t="n"/>
      <c r="G157" s="7" t="n"/>
      <c r="H157" s="7" t="n"/>
      <c r="I157" s="8">
        <f>IF(A157="","",SUMIFS('รับเข้า-จ่ายออก'!D:D,'รับเข้า-จ่ายออก'!B:B,A157,'รับเข้า-จ่ายออก'!C:C,"รับเข้า"))</f>
        <v/>
      </c>
      <c r="J157" s="8">
        <f>IF(A157="","",SUMIFS('รับเข้า-จ่ายออก'!D:D,'รับเข้า-จ่ายออก'!B:B,A157,'รับเข้า-จ่ายออก'!C:C,"จ่ายออก"))</f>
        <v/>
      </c>
      <c r="K157" s="8">
        <f>IF(A157="","",H157+I157-J157)</f>
        <v/>
      </c>
      <c r="L157" s="9">
        <f>IF(A157="","",K157*E157)</f>
        <v/>
      </c>
      <c r="M157" s="10">
        <f>IF(A157="","",IF(K157&lt;=0,"หมด",IF(K157&lt;=G157,"ใกล้หมด","ปกติ")))</f>
        <v/>
      </c>
    </row>
    <row r="158">
      <c r="A158" s="5" t="n"/>
      <c r="B158" s="5" t="n"/>
      <c r="C158" s="5" t="n"/>
      <c r="D158" s="5" t="n"/>
      <c r="E158" s="6" t="n"/>
      <c r="F158" s="6" t="n"/>
      <c r="G158" s="7" t="n"/>
      <c r="H158" s="7" t="n"/>
      <c r="I158" s="8">
        <f>IF(A158="","",SUMIFS('รับเข้า-จ่ายออก'!D:D,'รับเข้า-จ่ายออก'!B:B,A158,'รับเข้า-จ่ายออก'!C:C,"รับเข้า"))</f>
        <v/>
      </c>
      <c r="J158" s="8">
        <f>IF(A158="","",SUMIFS('รับเข้า-จ่ายออก'!D:D,'รับเข้า-จ่ายออก'!B:B,A158,'รับเข้า-จ่ายออก'!C:C,"จ่ายออก"))</f>
        <v/>
      </c>
      <c r="K158" s="8">
        <f>IF(A158="","",H158+I158-J158)</f>
        <v/>
      </c>
      <c r="L158" s="9">
        <f>IF(A158="","",K158*E158)</f>
        <v/>
      </c>
      <c r="M158" s="10">
        <f>IF(A158="","",IF(K158&lt;=0,"หมด",IF(K158&lt;=G158,"ใกล้หมด","ปกติ")))</f>
        <v/>
      </c>
    </row>
    <row r="159">
      <c r="A159" s="5" t="n"/>
      <c r="B159" s="5" t="n"/>
      <c r="C159" s="5" t="n"/>
      <c r="D159" s="5" t="n"/>
      <c r="E159" s="6" t="n"/>
      <c r="F159" s="6" t="n"/>
      <c r="G159" s="7" t="n"/>
      <c r="H159" s="7" t="n"/>
      <c r="I159" s="8">
        <f>IF(A159="","",SUMIFS('รับเข้า-จ่ายออก'!D:D,'รับเข้า-จ่ายออก'!B:B,A159,'รับเข้า-จ่ายออก'!C:C,"รับเข้า"))</f>
        <v/>
      </c>
      <c r="J159" s="8">
        <f>IF(A159="","",SUMIFS('รับเข้า-จ่ายออก'!D:D,'รับเข้า-จ่ายออก'!B:B,A159,'รับเข้า-จ่ายออก'!C:C,"จ่ายออก"))</f>
        <v/>
      </c>
      <c r="K159" s="8">
        <f>IF(A159="","",H159+I159-J159)</f>
        <v/>
      </c>
      <c r="L159" s="9">
        <f>IF(A159="","",K159*E159)</f>
        <v/>
      </c>
      <c r="M159" s="10">
        <f>IF(A159="","",IF(K159&lt;=0,"หมด",IF(K159&lt;=G159,"ใกล้หมด","ปกติ")))</f>
        <v/>
      </c>
    </row>
    <row r="160">
      <c r="A160" s="5" t="n"/>
      <c r="B160" s="5" t="n"/>
      <c r="C160" s="5" t="n"/>
      <c r="D160" s="5" t="n"/>
      <c r="E160" s="6" t="n"/>
      <c r="F160" s="6" t="n"/>
      <c r="G160" s="7" t="n"/>
      <c r="H160" s="7" t="n"/>
      <c r="I160" s="8">
        <f>IF(A160="","",SUMIFS('รับเข้า-จ่ายออก'!D:D,'รับเข้า-จ่ายออก'!B:B,A160,'รับเข้า-จ่ายออก'!C:C,"รับเข้า"))</f>
        <v/>
      </c>
      <c r="J160" s="8">
        <f>IF(A160="","",SUMIFS('รับเข้า-จ่ายออก'!D:D,'รับเข้า-จ่ายออก'!B:B,A160,'รับเข้า-จ่ายออก'!C:C,"จ่ายออก"))</f>
        <v/>
      </c>
      <c r="K160" s="8">
        <f>IF(A160="","",H160+I160-J160)</f>
        <v/>
      </c>
      <c r="L160" s="9">
        <f>IF(A160="","",K160*E160)</f>
        <v/>
      </c>
      <c r="M160" s="10">
        <f>IF(A160="","",IF(K160&lt;=0,"หมด",IF(K160&lt;=G160,"ใกล้หมด","ปกติ")))</f>
        <v/>
      </c>
    </row>
    <row r="161">
      <c r="A161" s="5" t="n"/>
      <c r="B161" s="5" t="n"/>
      <c r="C161" s="5" t="n"/>
      <c r="D161" s="5" t="n"/>
      <c r="E161" s="6" t="n"/>
      <c r="F161" s="6" t="n"/>
      <c r="G161" s="7" t="n"/>
      <c r="H161" s="7" t="n"/>
      <c r="I161" s="8">
        <f>IF(A161="","",SUMIFS('รับเข้า-จ่ายออก'!D:D,'รับเข้า-จ่ายออก'!B:B,A161,'รับเข้า-จ่ายออก'!C:C,"รับเข้า"))</f>
        <v/>
      </c>
      <c r="J161" s="8">
        <f>IF(A161="","",SUMIFS('รับเข้า-จ่ายออก'!D:D,'รับเข้า-จ่ายออก'!B:B,A161,'รับเข้า-จ่ายออก'!C:C,"จ่ายออก"))</f>
        <v/>
      </c>
      <c r="K161" s="8">
        <f>IF(A161="","",H161+I161-J161)</f>
        <v/>
      </c>
      <c r="L161" s="9">
        <f>IF(A161="","",K161*E161)</f>
        <v/>
      </c>
      <c r="M161" s="10">
        <f>IF(A161="","",IF(K161&lt;=0,"หมด",IF(K161&lt;=G161,"ใกล้หมด","ปกติ")))</f>
        <v/>
      </c>
    </row>
    <row r="162">
      <c r="A162" s="5" t="n"/>
      <c r="B162" s="5" t="n"/>
      <c r="C162" s="5" t="n"/>
      <c r="D162" s="5" t="n"/>
      <c r="E162" s="6" t="n"/>
      <c r="F162" s="6" t="n"/>
      <c r="G162" s="7" t="n"/>
      <c r="H162" s="7" t="n"/>
      <c r="I162" s="8">
        <f>IF(A162="","",SUMIFS('รับเข้า-จ่ายออก'!D:D,'รับเข้า-จ่ายออก'!B:B,A162,'รับเข้า-จ่ายออก'!C:C,"รับเข้า"))</f>
        <v/>
      </c>
      <c r="J162" s="8">
        <f>IF(A162="","",SUMIFS('รับเข้า-จ่ายออก'!D:D,'รับเข้า-จ่ายออก'!B:B,A162,'รับเข้า-จ่ายออก'!C:C,"จ่ายออก"))</f>
        <v/>
      </c>
      <c r="K162" s="8">
        <f>IF(A162="","",H162+I162-J162)</f>
        <v/>
      </c>
      <c r="L162" s="9">
        <f>IF(A162="","",K162*E162)</f>
        <v/>
      </c>
      <c r="M162" s="10">
        <f>IF(A162="","",IF(K162&lt;=0,"หมด",IF(K162&lt;=G162,"ใกล้หมด","ปกติ")))</f>
        <v/>
      </c>
    </row>
    <row r="163">
      <c r="A163" s="5" t="n"/>
      <c r="B163" s="5" t="n"/>
      <c r="C163" s="5" t="n"/>
      <c r="D163" s="5" t="n"/>
      <c r="E163" s="6" t="n"/>
      <c r="F163" s="6" t="n"/>
      <c r="G163" s="7" t="n"/>
      <c r="H163" s="7" t="n"/>
      <c r="I163" s="8">
        <f>IF(A163="","",SUMIFS('รับเข้า-จ่ายออก'!D:D,'รับเข้า-จ่ายออก'!B:B,A163,'รับเข้า-จ่ายออก'!C:C,"รับเข้า"))</f>
        <v/>
      </c>
      <c r="J163" s="8">
        <f>IF(A163="","",SUMIFS('รับเข้า-จ่ายออก'!D:D,'รับเข้า-จ่ายออก'!B:B,A163,'รับเข้า-จ่ายออก'!C:C,"จ่ายออก"))</f>
        <v/>
      </c>
      <c r="K163" s="8">
        <f>IF(A163="","",H163+I163-J163)</f>
        <v/>
      </c>
      <c r="L163" s="9">
        <f>IF(A163="","",K163*E163)</f>
        <v/>
      </c>
      <c r="M163" s="10">
        <f>IF(A163="","",IF(K163&lt;=0,"หมด",IF(K163&lt;=G163,"ใกล้หมด","ปกติ")))</f>
        <v/>
      </c>
    </row>
    <row r="164">
      <c r="A164" s="5" t="n"/>
      <c r="B164" s="5" t="n"/>
      <c r="C164" s="5" t="n"/>
      <c r="D164" s="5" t="n"/>
      <c r="E164" s="6" t="n"/>
      <c r="F164" s="6" t="n"/>
      <c r="G164" s="7" t="n"/>
      <c r="H164" s="7" t="n"/>
      <c r="I164" s="8">
        <f>IF(A164="","",SUMIFS('รับเข้า-จ่ายออก'!D:D,'รับเข้า-จ่ายออก'!B:B,A164,'รับเข้า-จ่ายออก'!C:C,"รับเข้า"))</f>
        <v/>
      </c>
      <c r="J164" s="8">
        <f>IF(A164="","",SUMIFS('รับเข้า-จ่ายออก'!D:D,'รับเข้า-จ่ายออก'!B:B,A164,'รับเข้า-จ่ายออก'!C:C,"จ่ายออก"))</f>
        <v/>
      </c>
      <c r="K164" s="8">
        <f>IF(A164="","",H164+I164-J164)</f>
        <v/>
      </c>
      <c r="L164" s="9">
        <f>IF(A164="","",K164*E164)</f>
        <v/>
      </c>
      <c r="M164" s="10">
        <f>IF(A164="","",IF(K164&lt;=0,"หมด",IF(K164&lt;=G164,"ใกล้หมด","ปกติ")))</f>
        <v/>
      </c>
    </row>
    <row r="165">
      <c r="A165" s="5" t="n"/>
      <c r="B165" s="5" t="n"/>
      <c r="C165" s="5" t="n"/>
      <c r="D165" s="5" t="n"/>
      <c r="E165" s="6" t="n"/>
      <c r="F165" s="6" t="n"/>
      <c r="G165" s="7" t="n"/>
      <c r="H165" s="7" t="n"/>
      <c r="I165" s="8">
        <f>IF(A165="","",SUMIFS('รับเข้า-จ่ายออก'!D:D,'รับเข้า-จ่ายออก'!B:B,A165,'รับเข้า-จ่ายออก'!C:C,"รับเข้า"))</f>
        <v/>
      </c>
      <c r="J165" s="8">
        <f>IF(A165="","",SUMIFS('รับเข้า-จ่ายออก'!D:D,'รับเข้า-จ่ายออก'!B:B,A165,'รับเข้า-จ่ายออก'!C:C,"จ่ายออก"))</f>
        <v/>
      </c>
      <c r="K165" s="8">
        <f>IF(A165="","",H165+I165-J165)</f>
        <v/>
      </c>
      <c r="L165" s="9">
        <f>IF(A165="","",K165*E165)</f>
        <v/>
      </c>
      <c r="M165" s="10">
        <f>IF(A165="","",IF(K165&lt;=0,"หมด",IF(K165&lt;=G165,"ใกล้หมด","ปกติ")))</f>
        <v/>
      </c>
    </row>
    <row r="166">
      <c r="A166" s="5" t="n"/>
      <c r="B166" s="5" t="n"/>
      <c r="C166" s="5" t="n"/>
      <c r="D166" s="5" t="n"/>
      <c r="E166" s="6" t="n"/>
      <c r="F166" s="6" t="n"/>
      <c r="G166" s="7" t="n"/>
      <c r="H166" s="7" t="n"/>
      <c r="I166" s="8">
        <f>IF(A166="","",SUMIFS('รับเข้า-จ่ายออก'!D:D,'รับเข้า-จ่ายออก'!B:B,A166,'รับเข้า-จ่ายออก'!C:C,"รับเข้า"))</f>
        <v/>
      </c>
      <c r="J166" s="8">
        <f>IF(A166="","",SUMIFS('รับเข้า-จ่ายออก'!D:D,'รับเข้า-จ่ายออก'!B:B,A166,'รับเข้า-จ่ายออก'!C:C,"จ่ายออก"))</f>
        <v/>
      </c>
      <c r="K166" s="8">
        <f>IF(A166="","",H166+I166-J166)</f>
        <v/>
      </c>
      <c r="L166" s="9">
        <f>IF(A166="","",K166*E166)</f>
        <v/>
      </c>
      <c r="M166" s="10">
        <f>IF(A166="","",IF(K166&lt;=0,"หมด",IF(K166&lt;=G166,"ใกล้หมด","ปกติ")))</f>
        <v/>
      </c>
    </row>
    <row r="167">
      <c r="A167" s="5" t="n"/>
      <c r="B167" s="5" t="n"/>
      <c r="C167" s="5" t="n"/>
      <c r="D167" s="5" t="n"/>
      <c r="E167" s="6" t="n"/>
      <c r="F167" s="6" t="n"/>
      <c r="G167" s="7" t="n"/>
      <c r="H167" s="7" t="n"/>
      <c r="I167" s="8">
        <f>IF(A167="","",SUMIFS('รับเข้า-จ่ายออก'!D:D,'รับเข้า-จ่ายออก'!B:B,A167,'รับเข้า-จ่ายออก'!C:C,"รับเข้า"))</f>
        <v/>
      </c>
      <c r="J167" s="8">
        <f>IF(A167="","",SUMIFS('รับเข้า-จ่ายออก'!D:D,'รับเข้า-จ่ายออก'!B:B,A167,'รับเข้า-จ่ายออก'!C:C,"จ่ายออก"))</f>
        <v/>
      </c>
      <c r="K167" s="8">
        <f>IF(A167="","",H167+I167-J167)</f>
        <v/>
      </c>
      <c r="L167" s="9">
        <f>IF(A167="","",K167*E167)</f>
        <v/>
      </c>
      <c r="M167" s="10">
        <f>IF(A167="","",IF(K167&lt;=0,"หมด",IF(K167&lt;=G167,"ใกล้หมด","ปกติ")))</f>
        <v/>
      </c>
    </row>
    <row r="168">
      <c r="A168" s="5" t="n"/>
      <c r="B168" s="5" t="n"/>
      <c r="C168" s="5" t="n"/>
      <c r="D168" s="5" t="n"/>
      <c r="E168" s="6" t="n"/>
      <c r="F168" s="6" t="n"/>
      <c r="G168" s="7" t="n"/>
      <c r="H168" s="7" t="n"/>
      <c r="I168" s="8">
        <f>IF(A168="","",SUMIFS('รับเข้า-จ่ายออก'!D:D,'รับเข้า-จ่ายออก'!B:B,A168,'รับเข้า-จ่ายออก'!C:C,"รับเข้า"))</f>
        <v/>
      </c>
      <c r="J168" s="8">
        <f>IF(A168="","",SUMIFS('รับเข้า-จ่ายออก'!D:D,'รับเข้า-จ่ายออก'!B:B,A168,'รับเข้า-จ่ายออก'!C:C,"จ่ายออก"))</f>
        <v/>
      </c>
      <c r="K168" s="8">
        <f>IF(A168="","",H168+I168-J168)</f>
        <v/>
      </c>
      <c r="L168" s="9">
        <f>IF(A168="","",K168*E168)</f>
        <v/>
      </c>
      <c r="M168" s="10">
        <f>IF(A168="","",IF(K168&lt;=0,"หมด",IF(K168&lt;=G168,"ใกล้หมด","ปกติ")))</f>
        <v/>
      </c>
    </row>
    <row r="169">
      <c r="A169" s="5" t="n"/>
      <c r="B169" s="5" t="n"/>
      <c r="C169" s="5" t="n"/>
      <c r="D169" s="5" t="n"/>
      <c r="E169" s="6" t="n"/>
      <c r="F169" s="6" t="n"/>
      <c r="G169" s="7" t="n"/>
      <c r="H169" s="7" t="n"/>
      <c r="I169" s="8">
        <f>IF(A169="","",SUMIFS('รับเข้า-จ่ายออก'!D:D,'รับเข้า-จ่ายออก'!B:B,A169,'รับเข้า-จ่ายออก'!C:C,"รับเข้า"))</f>
        <v/>
      </c>
      <c r="J169" s="8">
        <f>IF(A169="","",SUMIFS('รับเข้า-จ่ายออก'!D:D,'รับเข้า-จ่ายออก'!B:B,A169,'รับเข้า-จ่ายออก'!C:C,"จ่ายออก"))</f>
        <v/>
      </c>
      <c r="K169" s="8">
        <f>IF(A169="","",H169+I169-J169)</f>
        <v/>
      </c>
      <c r="L169" s="9">
        <f>IF(A169="","",K169*E169)</f>
        <v/>
      </c>
      <c r="M169" s="10">
        <f>IF(A169="","",IF(K169&lt;=0,"หมด",IF(K169&lt;=G169,"ใกล้หมด","ปกติ")))</f>
        <v/>
      </c>
    </row>
    <row r="170">
      <c r="A170" s="5" t="n"/>
      <c r="B170" s="5" t="n"/>
      <c r="C170" s="5" t="n"/>
      <c r="D170" s="5" t="n"/>
      <c r="E170" s="6" t="n"/>
      <c r="F170" s="6" t="n"/>
      <c r="G170" s="7" t="n"/>
      <c r="H170" s="7" t="n"/>
      <c r="I170" s="8">
        <f>IF(A170="","",SUMIFS('รับเข้า-จ่ายออก'!D:D,'รับเข้า-จ่ายออก'!B:B,A170,'รับเข้า-จ่ายออก'!C:C,"รับเข้า"))</f>
        <v/>
      </c>
      <c r="J170" s="8">
        <f>IF(A170="","",SUMIFS('รับเข้า-จ่ายออก'!D:D,'รับเข้า-จ่ายออก'!B:B,A170,'รับเข้า-จ่ายออก'!C:C,"จ่ายออก"))</f>
        <v/>
      </c>
      <c r="K170" s="8">
        <f>IF(A170="","",H170+I170-J170)</f>
        <v/>
      </c>
      <c r="L170" s="9">
        <f>IF(A170="","",K170*E170)</f>
        <v/>
      </c>
      <c r="M170" s="10">
        <f>IF(A170="","",IF(K170&lt;=0,"หมด",IF(K170&lt;=G170,"ใกล้หมด","ปกติ")))</f>
        <v/>
      </c>
    </row>
    <row r="171">
      <c r="A171" s="5" t="n"/>
      <c r="B171" s="5" t="n"/>
      <c r="C171" s="5" t="n"/>
      <c r="D171" s="5" t="n"/>
      <c r="E171" s="6" t="n"/>
      <c r="F171" s="6" t="n"/>
      <c r="G171" s="7" t="n"/>
      <c r="H171" s="7" t="n"/>
      <c r="I171" s="8">
        <f>IF(A171="","",SUMIFS('รับเข้า-จ่ายออก'!D:D,'รับเข้า-จ่ายออก'!B:B,A171,'รับเข้า-จ่ายออก'!C:C,"รับเข้า"))</f>
        <v/>
      </c>
      <c r="J171" s="8">
        <f>IF(A171="","",SUMIFS('รับเข้า-จ่ายออก'!D:D,'รับเข้า-จ่ายออก'!B:B,A171,'รับเข้า-จ่ายออก'!C:C,"จ่ายออก"))</f>
        <v/>
      </c>
      <c r="K171" s="8">
        <f>IF(A171="","",H171+I171-J171)</f>
        <v/>
      </c>
      <c r="L171" s="9">
        <f>IF(A171="","",K171*E171)</f>
        <v/>
      </c>
      <c r="M171" s="10">
        <f>IF(A171="","",IF(K171&lt;=0,"หมด",IF(K171&lt;=G171,"ใกล้หมด","ปกติ")))</f>
        <v/>
      </c>
    </row>
    <row r="172">
      <c r="A172" s="5" t="n"/>
      <c r="B172" s="5" t="n"/>
      <c r="C172" s="5" t="n"/>
      <c r="D172" s="5" t="n"/>
      <c r="E172" s="6" t="n"/>
      <c r="F172" s="6" t="n"/>
      <c r="G172" s="7" t="n"/>
      <c r="H172" s="7" t="n"/>
      <c r="I172" s="8">
        <f>IF(A172="","",SUMIFS('รับเข้า-จ่ายออก'!D:D,'รับเข้า-จ่ายออก'!B:B,A172,'รับเข้า-จ่ายออก'!C:C,"รับเข้า"))</f>
        <v/>
      </c>
      <c r="J172" s="8">
        <f>IF(A172="","",SUMIFS('รับเข้า-จ่ายออก'!D:D,'รับเข้า-จ่ายออก'!B:B,A172,'รับเข้า-จ่ายออก'!C:C,"จ่ายออก"))</f>
        <v/>
      </c>
      <c r="K172" s="8">
        <f>IF(A172="","",H172+I172-J172)</f>
        <v/>
      </c>
      <c r="L172" s="9">
        <f>IF(A172="","",K172*E172)</f>
        <v/>
      </c>
      <c r="M172" s="10">
        <f>IF(A172="","",IF(K172&lt;=0,"หมด",IF(K172&lt;=G172,"ใกล้หมด","ปกติ")))</f>
        <v/>
      </c>
    </row>
    <row r="173">
      <c r="A173" s="5" t="n"/>
      <c r="B173" s="5" t="n"/>
      <c r="C173" s="5" t="n"/>
      <c r="D173" s="5" t="n"/>
      <c r="E173" s="6" t="n"/>
      <c r="F173" s="6" t="n"/>
      <c r="G173" s="7" t="n"/>
      <c r="H173" s="7" t="n"/>
      <c r="I173" s="8">
        <f>IF(A173="","",SUMIFS('รับเข้า-จ่ายออก'!D:D,'รับเข้า-จ่ายออก'!B:B,A173,'รับเข้า-จ่ายออก'!C:C,"รับเข้า"))</f>
        <v/>
      </c>
      <c r="J173" s="8">
        <f>IF(A173="","",SUMIFS('รับเข้า-จ่ายออก'!D:D,'รับเข้า-จ่ายออก'!B:B,A173,'รับเข้า-จ่ายออก'!C:C,"จ่ายออก"))</f>
        <v/>
      </c>
      <c r="K173" s="8">
        <f>IF(A173="","",H173+I173-J173)</f>
        <v/>
      </c>
      <c r="L173" s="9">
        <f>IF(A173="","",K173*E173)</f>
        <v/>
      </c>
      <c r="M173" s="10">
        <f>IF(A173="","",IF(K173&lt;=0,"หมด",IF(K173&lt;=G173,"ใกล้หมด","ปกติ")))</f>
        <v/>
      </c>
    </row>
    <row r="174">
      <c r="A174" s="5" t="n"/>
      <c r="B174" s="5" t="n"/>
      <c r="C174" s="5" t="n"/>
      <c r="D174" s="5" t="n"/>
      <c r="E174" s="6" t="n"/>
      <c r="F174" s="6" t="n"/>
      <c r="G174" s="7" t="n"/>
      <c r="H174" s="7" t="n"/>
      <c r="I174" s="8">
        <f>IF(A174="","",SUMIFS('รับเข้า-จ่ายออก'!D:D,'รับเข้า-จ่ายออก'!B:B,A174,'รับเข้า-จ่ายออก'!C:C,"รับเข้า"))</f>
        <v/>
      </c>
      <c r="J174" s="8">
        <f>IF(A174="","",SUMIFS('รับเข้า-จ่ายออก'!D:D,'รับเข้า-จ่ายออก'!B:B,A174,'รับเข้า-จ่ายออก'!C:C,"จ่ายออก"))</f>
        <v/>
      </c>
      <c r="K174" s="8">
        <f>IF(A174="","",H174+I174-J174)</f>
        <v/>
      </c>
      <c r="L174" s="9">
        <f>IF(A174="","",K174*E174)</f>
        <v/>
      </c>
      <c r="M174" s="10">
        <f>IF(A174="","",IF(K174&lt;=0,"หมด",IF(K174&lt;=G174,"ใกล้หมด","ปกติ")))</f>
        <v/>
      </c>
    </row>
    <row r="175">
      <c r="A175" s="5" t="n"/>
      <c r="B175" s="5" t="n"/>
      <c r="C175" s="5" t="n"/>
      <c r="D175" s="5" t="n"/>
      <c r="E175" s="6" t="n"/>
      <c r="F175" s="6" t="n"/>
      <c r="G175" s="7" t="n"/>
      <c r="H175" s="7" t="n"/>
      <c r="I175" s="8">
        <f>IF(A175="","",SUMIFS('รับเข้า-จ่ายออก'!D:D,'รับเข้า-จ่ายออก'!B:B,A175,'รับเข้า-จ่ายออก'!C:C,"รับเข้า"))</f>
        <v/>
      </c>
      <c r="J175" s="8">
        <f>IF(A175="","",SUMIFS('รับเข้า-จ่ายออก'!D:D,'รับเข้า-จ่ายออก'!B:B,A175,'รับเข้า-จ่ายออก'!C:C,"จ่ายออก"))</f>
        <v/>
      </c>
      <c r="K175" s="8">
        <f>IF(A175="","",H175+I175-J175)</f>
        <v/>
      </c>
      <c r="L175" s="9">
        <f>IF(A175="","",K175*E175)</f>
        <v/>
      </c>
      <c r="M175" s="10">
        <f>IF(A175="","",IF(K175&lt;=0,"หมด",IF(K175&lt;=G175,"ใกล้หมด","ปกติ")))</f>
        <v/>
      </c>
    </row>
    <row r="176">
      <c r="A176" s="5" t="n"/>
      <c r="B176" s="5" t="n"/>
      <c r="C176" s="5" t="n"/>
      <c r="D176" s="5" t="n"/>
      <c r="E176" s="6" t="n"/>
      <c r="F176" s="6" t="n"/>
      <c r="G176" s="7" t="n"/>
      <c r="H176" s="7" t="n"/>
      <c r="I176" s="8">
        <f>IF(A176="","",SUMIFS('รับเข้า-จ่ายออก'!D:D,'รับเข้า-จ่ายออก'!B:B,A176,'รับเข้า-จ่ายออก'!C:C,"รับเข้า"))</f>
        <v/>
      </c>
      <c r="J176" s="8">
        <f>IF(A176="","",SUMIFS('รับเข้า-จ่ายออก'!D:D,'รับเข้า-จ่ายออก'!B:B,A176,'รับเข้า-จ่ายออก'!C:C,"จ่ายออก"))</f>
        <v/>
      </c>
      <c r="K176" s="8">
        <f>IF(A176="","",H176+I176-J176)</f>
        <v/>
      </c>
      <c r="L176" s="9">
        <f>IF(A176="","",K176*E176)</f>
        <v/>
      </c>
      <c r="M176" s="10">
        <f>IF(A176="","",IF(K176&lt;=0,"หมด",IF(K176&lt;=G176,"ใกล้หมด","ปกติ")))</f>
        <v/>
      </c>
    </row>
    <row r="177">
      <c r="A177" s="5" t="n"/>
      <c r="B177" s="5" t="n"/>
      <c r="C177" s="5" t="n"/>
      <c r="D177" s="5" t="n"/>
      <c r="E177" s="6" t="n"/>
      <c r="F177" s="6" t="n"/>
      <c r="G177" s="7" t="n"/>
      <c r="H177" s="7" t="n"/>
      <c r="I177" s="8">
        <f>IF(A177="","",SUMIFS('รับเข้า-จ่ายออก'!D:D,'รับเข้า-จ่ายออก'!B:B,A177,'รับเข้า-จ่ายออก'!C:C,"รับเข้า"))</f>
        <v/>
      </c>
      <c r="J177" s="8">
        <f>IF(A177="","",SUMIFS('รับเข้า-จ่ายออก'!D:D,'รับเข้า-จ่ายออก'!B:B,A177,'รับเข้า-จ่ายออก'!C:C,"จ่ายออก"))</f>
        <v/>
      </c>
      <c r="K177" s="8">
        <f>IF(A177="","",H177+I177-J177)</f>
        <v/>
      </c>
      <c r="L177" s="9">
        <f>IF(A177="","",K177*E177)</f>
        <v/>
      </c>
      <c r="M177" s="10">
        <f>IF(A177="","",IF(K177&lt;=0,"หมด",IF(K177&lt;=G177,"ใกล้หมด","ปกติ")))</f>
        <v/>
      </c>
    </row>
    <row r="178">
      <c r="A178" s="5" t="n"/>
      <c r="B178" s="5" t="n"/>
      <c r="C178" s="5" t="n"/>
      <c r="D178" s="5" t="n"/>
      <c r="E178" s="6" t="n"/>
      <c r="F178" s="6" t="n"/>
      <c r="G178" s="7" t="n"/>
      <c r="H178" s="7" t="n"/>
      <c r="I178" s="8">
        <f>IF(A178="","",SUMIFS('รับเข้า-จ่ายออก'!D:D,'รับเข้า-จ่ายออก'!B:B,A178,'รับเข้า-จ่ายออก'!C:C,"รับเข้า"))</f>
        <v/>
      </c>
      <c r="J178" s="8">
        <f>IF(A178="","",SUMIFS('รับเข้า-จ่ายออก'!D:D,'รับเข้า-จ่ายออก'!B:B,A178,'รับเข้า-จ่ายออก'!C:C,"จ่ายออก"))</f>
        <v/>
      </c>
      <c r="K178" s="8">
        <f>IF(A178="","",H178+I178-J178)</f>
        <v/>
      </c>
      <c r="L178" s="9">
        <f>IF(A178="","",K178*E178)</f>
        <v/>
      </c>
      <c r="M178" s="10">
        <f>IF(A178="","",IF(K178&lt;=0,"หมด",IF(K178&lt;=G178,"ใกล้หมด","ปกติ")))</f>
        <v/>
      </c>
    </row>
    <row r="179">
      <c r="A179" s="5" t="n"/>
      <c r="B179" s="5" t="n"/>
      <c r="C179" s="5" t="n"/>
      <c r="D179" s="5" t="n"/>
      <c r="E179" s="6" t="n"/>
      <c r="F179" s="6" t="n"/>
      <c r="G179" s="7" t="n"/>
      <c r="H179" s="7" t="n"/>
      <c r="I179" s="8">
        <f>IF(A179="","",SUMIFS('รับเข้า-จ่ายออก'!D:D,'รับเข้า-จ่ายออก'!B:B,A179,'รับเข้า-จ่ายออก'!C:C,"รับเข้า"))</f>
        <v/>
      </c>
      <c r="J179" s="8">
        <f>IF(A179="","",SUMIFS('รับเข้า-จ่ายออก'!D:D,'รับเข้า-จ่ายออก'!B:B,A179,'รับเข้า-จ่ายออก'!C:C,"จ่ายออก"))</f>
        <v/>
      </c>
      <c r="K179" s="8">
        <f>IF(A179="","",H179+I179-J179)</f>
        <v/>
      </c>
      <c r="L179" s="9">
        <f>IF(A179="","",K179*E179)</f>
        <v/>
      </c>
      <c r="M179" s="10">
        <f>IF(A179="","",IF(K179&lt;=0,"หมด",IF(K179&lt;=G179,"ใกล้หมด","ปกติ")))</f>
        <v/>
      </c>
    </row>
    <row r="180">
      <c r="A180" s="5" t="n"/>
      <c r="B180" s="5" t="n"/>
      <c r="C180" s="5" t="n"/>
      <c r="D180" s="5" t="n"/>
      <c r="E180" s="6" t="n"/>
      <c r="F180" s="6" t="n"/>
      <c r="G180" s="7" t="n"/>
      <c r="H180" s="7" t="n"/>
      <c r="I180" s="8">
        <f>IF(A180="","",SUMIFS('รับเข้า-จ่ายออก'!D:D,'รับเข้า-จ่ายออก'!B:B,A180,'รับเข้า-จ่ายออก'!C:C,"รับเข้า"))</f>
        <v/>
      </c>
      <c r="J180" s="8">
        <f>IF(A180="","",SUMIFS('รับเข้า-จ่ายออก'!D:D,'รับเข้า-จ่ายออก'!B:B,A180,'รับเข้า-จ่ายออก'!C:C,"จ่ายออก"))</f>
        <v/>
      </c>
      <c r="K180" s="8">
        <f>IF(A180="","",H180+I180-J180)</f>
        <v/>
      </c>
      <c r="L180" s="9">
        <f>IF(A180="","",K180*E180)</f>
        <v/>
      </c>
      <c r="M180" s="10">
        <f>IF(A180="","",IF(K180&lt;=0,"หมด",IF(K180&lt;=G180,"ใกล้หมด","ปกติ")))</f>
        <v/>
      </c>
    </row>
    <row r="181">
      <c r="A181" s="5" t="n"/>
      <c r="B181" s="5" t="n"/>
      <c r="C181" s="5" t="n"/>
      <c r="D181" s="5" t="n"/>
      <c r="E181" s="6" t="n"/>
      <c r="F181" s="6" t="n"/>
      <c r="G181" s="7" t="n"/>
      <c r="H181" s="7" t="n"/>
      <c r="I181" s="8">
        <f>IF(A181="","",SUMIFS('รับเข้า-จ่ายออก'!D:D,'รับเข้า-จ่ายออก'!B:B,A181,'รับเข้า-จ่ายออก'!C:C,"รับเข้า"))</f>
        <v/>
      </c>
      <c r="J181" s="8">
        <f>IF(A181="","",SUMIFS('รับเข้า-จ่ายออก'!D:D,'รับเข้า-จ่ายออก'!B:B,A181,'รับเข้า-จ่ายออก'!C:C,"จ่ายออก"))</f>
        <v/>
      </c>
      <c r="K181" s="8">
        <f>IF(A181="","",H181+I181-J181)</f>
        <v/>
      </c>
      <c r="L181" s="9">
        <f>IF(A181="","",K181*E181)</f>
        <v/>
      </c>
      <c r="M181" s="10">
        <f>IF(A181="","",IF(K181&lt;=0,"หมด",IF(K181&lt;=G181,"ใกล้หมด","ปกติ")))</f>
        <v/>
      </c>
    </row>
    <row r="182">
      <c r="A182" s="5" t="n"/>
      <c r="B182" s="5" t="n"/>
      <c r="C182" s="5" t="n"/>
      <c r="D182" s="5" t="n"/>
      <c r="E182" s="6" t="n"/>
      <c r="F182" s="6" t="n"/>
      <c r="G182" s="7" t="n"/>
      <c r="H182" s="7" t="n"/>
      <c r="I182" s="8">
        <f>IF(A182="","",SUMIFS('รับเข้า-จ่ายออก'!D:D,'รับเข้า-จ่ายออก'!B:B,A182,'รับเข้า-จ่ายออก'!C:C,"รับเข้า"))</f>
        <v/>
      </c>
      <c r="J182" s="8">
        <f>IF(A182="","",SUMIFS('รับเข้า-จ่ายออก'!D:D,'รับเข้า-จ่ายออก'!B:B,A182,'รับเข้า-จ่ายออก'!C:C,"จ่ายออก"))</f>
        <v/>
      </c>
      <c r="K182" s="8">
        <f>IF(A182="","",H182+I182-J182)</f>
        <v/>
      </c>
      <c r="L182" s="9">
        <f>IF(A182="","",K182*E182)</f>
        <v/>
      </c>
      <c r="M182" s="10">
        <f>IF(A182="","",IF(K182&lt;=0,"หมด",IF(K182&lt;=G182,"ใกล้หมด","ปกติ")))</f>
        <v/>
      </c>
    </row>
    <row r="183">
      <c r="A183" s="5" t="n"/>
      <c r="B183" s="5" t="n"/>
      <c r="C183" s="5" t="n"/>
      <c r="D183" s="5" t="n"/>
      <c r="E183" s="6" t="n"/>
      <c r="F183" s="6" t="n"/>
      <c r="G183" s="7" t="n"/>
      <c r="H183" s="7" t="n"/>
      <c r="I183" s="8">
        <f>IF(A183="","",SUMIFS('รับเข้า-จ่ายออก'!D:D,'รับเข้า-จ่ายออก'!B:B,A183,'รับเข้า-จ่ายออก'!C:C,"รับเข้า"))</f>
        <v/>
      </c>
      <c r="J183" s="8">
        <f>IF(A183="","",SUMIFS('รับเข้า-จ่ายออก'!D:D,'รับเข้า-จ่ายออก'!B:B,A183,'รับเข้า-จ่ายออก'!C:C,"จ่ายออก"))</f>
        <v/>
      </c>
      <c r="K183" s="8">
        <f>IF(A183="","",H183+I183-J183)</f>
        <v/>
      </c>
      <c r="L183" s="9">
        <f>IF(A183="","",K183*E183)</f>
        <v/>
      </c>
      <c r="M183" s="10">
        <f>IF(A183="","",IF(K183&lt;=0,"หมด",IF(K183&lt;=G183,"ใกล้หมด","ปกติ")))</f>
        <v/>
      </c>
    </row>
    <row r="184">
      <c r="A184" s="5" t="n"/>
      <c r="B184" s="5" t="n"/>
      <c r="C184" s="5" t="n"/>
      <c r="D184" s="5" t="n"/>
      <c r="E184" s="6" t="n"/>
      <c r="F184" s="6" t="n"/>
      <c r="G184" s="7" t="n"/>
      <c r="H184" s="7" t="n"/>
      <c r="I184" s="8">
        <f>IF(A184="","",SUMIFS('รับเข้า-จ่ายออก'!D:D,'รับเข้า-จ่ายออก'!B:B,A184,'รับเข้า-จ่ายออก'!C:C,"รับเข้า"))</f>
        <v/>
      </c>
      <c r="J184" s="8">
        <f>IF(A184="","",SUMIFS('รับเข้า-จ่ายออก'!D:D,'รับเข้า-จ่ายออก'!B:B,A184,'รับเข้า-จ่ายออก'!C:C,"จ่ายออก"))</f>
        <v/>
      </c>
      <c r="K184" s="8">
        <f>IF(A184="","",H184+I184-J184)</f>
        <v/>
      </c>
      <c r="L184" s="9">
        <f>IF(A184="","",K184*E184)</f>
        <v/>
      </c>
      <c r="M184" s="10">
        <f>IF(A184="","",IF(K184&lt;=0,"หมด",IF(K184&lt;=G184,"ใกล้หมด","ปกติ")))</f>
        <v/>
      </c>
    </row>
    <row r="185">
      <c r="A185" s="5" t="n"/>
      <c r="B185" s="5" t="n"/>
      <c r="C185" s="5" t="n"/>
      <c r="D185" s="5" t="n"/>
      <c r="E185" s="6" t="n"/>
      <c r="F185" s="6" t="n"/>
      <c r="G185" s="7" t="n"/>
      <c r="H185" s="7" t="n"/>
      <c r="I185" s="8">
        <f>IF(A185="","",SUMIFS('รับเข้า-จ่ายออก'!D:D,'รับเข้า-จ่ายออก'!B:B,A185,'รับเข้า-จ่ายออก'!C:C,"รับเข้า"))</f>
        <v/>
      </c>
      <c r="J185" s="8">
        <f>IF(A185="","",SUMIFS('รับเข้า-จ่ายออก'!D:D,'รับเข้า-จ่ายออก'!B:B,A185,'รับเข้า-จ่ายออก'!C:C,"จ่ายออก"))</f>
        <v/>
      </c>
      <c r="K185" s="8">
        <f>IF(A185="","",H185+I185-J185)</f>
        <v/>
      </c>
      <c r="L185" s="9">
        <f>IF(A185="","",K185*E185)</f>
        <v/>
      </c>
      <c r="M185" s="10">
        <f>IF(A185="","",IF(K185&lt;=0,"หมด",IF(K185&lt;=G185,"ใกล้หมด","ปกติ")))</f>
        <v/>
      </c>
    </row>
    <row r="186">
      <c r="A186" s="5" t="n"/>
      <c r="B186" s="5" t="n"/>
      <c r="C186" s="5" t="n"/>
      <c r="D186" s="5" t="n"/>
      <c r="E186" s="6" t="n"/>
      <c r="F186" s="6" t="n"/>
      <c r="G186" s="7" t="n"/>
      <c r="H186" s="7" t="n"/>
      <c r="I186" s="8">
        <f>IF(A186="","",SUMIFS('รับเข้า-จ่ายออก'!D:D,'รับเข้า-จ่ายออก'!B:B,A186,'รับเข้า-จ่ายออก'!C:C,"รับเข้า"))</f>
        <v/>
      </c>
      <c r="J186" s="8">
        <f>IF(A186="","",SUMIFS('รับเข้า-จ่ายออก'!D:D,'รับเข้า-จ่ายออก'!B:B,A186,'รับเข้า-จ่ายออก'!C:C,"จ่ายออก"))</f>
        <v/>
      </c>
      <c r="K186" s="8">
        <f>IF(A186="","",H186+I186-J186)</f>
        <v/>
      </c>
      <c r="L186" s="9">
        <f>IF(A186="","",K186*E186)</f>
        <v/>
      </c>
      <c r="M186" s="10">
        <f>IF(A186="","",IF(K186&lt;=0,"หมด",IF(K186&lt;=G186,"ใกล้หมด","ปกติ")))</f>
        <v/>
      </c>
    </row>
    <row r="187">
      <c r="A187" s="5" t="n"/>
      <c r="B187" s="5" t="n"/>
      <c r="C187" s="5" t="n"/>
      <c r="D187" s="5" t="n"/>
      <c r="E187" s="6" t="n"/>
      <c r="F187" s="6" t="n"/>
      <c r="G187" s="7" t="n"/>
      <c r="H187" s="7" t="n"/>
      <c r="I187" s="8">
        <f>IF(A187="","",SUMIFS('รับเข้า-จ่ายออก'!D:D,'รับเข้า-จ่ายออก'!B:B,A187,'รับเข้า-จ่ายออก'!C:C,"รับเข้า"))</f>
        <v/>
      </c>
      <c r="J187" s="8">
        <f>IF(A187="","",SUMIFS('รับเข้า-จ่ายออก'!D:D,'รับเข้า-จ่ายออก'!B:B,A187,'รับเข้า-จ่ายออก'!C:C,"จ่ายออก"))</f>
        <v/>
      </c>
      <c r="K187" s="8">
        <f>IF(A187="","",H187+I187-J187)</f>
        <v/>
      </c>
      <c r="L187" s="9">
        <f>IF(A187="","",K187*E187)</f>
        <v/>
      </c>
      <c r="M187" s="10">
        <f>IF(A187="","",IF(K187&lt;=0,"หมด",IF(K187&lt;=G187,"ใกล้หมด","ปกติ")))</f>
        <v/>
      </c>
    </row>
    <row r="188">
      <c r="A188" s="5" t="n"/>
      <c r="B188" s="5" t="n"/>
      <c r="C188" s="5" t="n"/>
      <c r="D188" s="5" t="n"/>
      <c r="E188" s="6" t="n"/>
      <c r="F188" s="6" t="n"/>
      <c r="G188" s="7" t="n"/>
      <c r="H188" s="7" t="n"/>
      <c r="I188" s="8">
        <f>IF(A188="","",SUMIFS('รับเข้า-จ่ายออก'!D:D,'รับเข้า-จ่ายออก'!B:B,A188,'รับเข้า-จ่ายออก'!C:C,"รับเข้า"))</f>
        <v/>
      </c>
      <c r="J188" s="8">
        <f>IF(A188="","",SUMIFS('รับเข้า-จ่ายออก'!D:D,'รับเข้า-จ่ายออก'!B:B,A188,'รับเข้า-จ่ายออก'!C:C,"จ่ายออก"))</f>
        <v/>
      </c>
      <c r="K188" s="8">
        <f>IF(A188="","",H188+I188-J188)</f>
        <v/>
      </c>
      <c r="L188" s="9">
        <f>IF(A188="","",K188*E188)</f>
        <v/>
      </c>
      <c r="M188" s="10">
        <f>IF(A188="","",IF(K188&lt;=0,"หมด",IF(K188&lt;=G188,"ใกล้หมด","ปกติ")))</f>
        <v/>
      </c>
    </row>
    <row r="189">
      <c r="A189" s="5" t="n"/>
      <c r="B189" s="5" t="n"/>
      <c r="C189" s="5" t="n"/>
      <c r="D189" s="5" t="n"/>
      <c r="E189" s="6" t="n"/>
      <c r="F189" s="6" t="n"/>
      <c r="G189" s="7" t="n"/>
      <c r="H189" s="7" t="n"/>
      <c r="I189" s="8">
        <f>IF(A189="","",SUMIFS('รับเข้า-จ่ายออก'!D:D,'รับเข้า-จ่ายออก'!B:B,A189,'รับเข้า-จ่ายออก'!C:C,"รับเข้า"))</f>
        <v/>
      </c>
      <c r="J189" s="8">
        <f>IF(A189="","",SUMIFS('รับเข้า-จ่ายออก'!D:D,'รับเข้า-จ่ายออก'!B:B,A189,'รับเข้า-จ่ายออก'!C:C,"จ่ายออก"))</f>
        <v/>
      </c>
      <c r="K189" s="8">
        <f>IF(A189="","",H189+I189-J189)</f>
        <v/>
      </c>
      <c r="L189" s="9">
        <f>IF(A189="","",K189*E189)</f>
        <v/>
      </c>
      <c r="M189" s="10">
        <f>IF(A189="","",IF(K189&lt;=0,"หมด",IF(K189&lt;=G189,"ใกล้หมด","ปกติ")))</f>
        <v/>
      </c>
    </row>
    <row r="190">
      <c r="A190" s="5" t="n"/>
      <c r="B190" s="5" t="n"/>
      <c r="C190" s="5" t="n"/>
      <c r="D190" s="5" t="n"/>
      <c r="E190" s="6" t="n"/>
      <c r="F190" s="6" t="n"/>
      <c r="G190" s="7" t="n"/>
      <c r="H190" s="7" t="n"/>
      <c r="I190" s="8">
        <f>IF(A190="","",SUMIFS('รับเข้า-จ่ายออก'!D:D,'รับเข้า-จ่ายออก'!B:B,A190,'รับเข้า-จ่ายออก'!C:C,"รับเข้า"))</f>
        <v/>
      </c>
      <c r="J190" s="8">
        <f>IF(A190="","",SUMIFS('รับเข้า-จ่ายออก'!D:D,'รับเข้า-จ่ายออก'!B:B,A190,'รับเข้า-จ่ายออก'!C:C,"จ่ายออก"))</f>
        <v/>
      </c>
      <c r="K190" s="8">
        <f>IF(A190="","",H190+I190-J190)</f>
        <v/>
      </c>
      <c r="L190" s="9">
        <f>IF(A190="","",K190*E190)</f>
        <v/>
      </c>
      <c r="M190" s="10">
        <f>IF(A190="","",IF(K190&lt;=0,"หมด",IF(K190&lt;=G190,"ใกล้หมด","ปกติ")))</f>
        <v/>
      </c>
    </row>
    <row r="191">
      <c r="A191" s="5" t="n"/>
      <c r="B191" s="5" t="n"/>
      <c r="C191" s="5" t="n"/>
      <c r="D191" s="5" t="n"/>
      <c r="E191" s="6" t="n"/>
      <c r="F191" s="6" t="n"/>
      <c r="G191" s="7" t="n"/>
      <c r="H191" s="7" t="n"/>
      <c r="I191" s="8">
        <f>IF(A191="","",SUMIFS('รับเข้า-จ่ายออก'!D:D,'รับเข้า-จ่ายออก'!B:B,A191,'รับเข้า-จ่ายออก'!C:C,"รับเข้า"))</f>
        <v/>
      </c>
      <c r="J191" s="8">
        <f>IF(A191="","",SUMIFS('รับเข้า-จ่ายออก'!D:D,'รับเข้า-จ่ายออก'!B:B,A191,'รับเข้า-จ่ายออก'!C:C,"จ่ายออก"))</f>
        <v/>
      </c>
      <c r="K191" s="8">
        <f>IF(A191="","",H191+I191-J191)</f>
        <v/>
      </c>
      <c r="L191" s="9">
        <f>IF(A191="","",K191*E191)</f>
        <v/>
      </c>
      <c r="M191" s="10">
        <f>IF(A191="","",IF(K191&lt;=0,"หมด",IF(K191&lt;=G191,"ใกล้หมด","ปกติ")))</f>
        <v/>
      </c>
    </row>
    <row r="192">
      <c r="A192" s="5" t="n"/>
      <c r="B192" s="5" t="n"/>
      <c r="C192" s="5" t="n"/>
      <c r="D192" s="5" t="n"/>
      <c r="E192" s="6" t="n"/>
      <c r="F192" s="6" t="n"/>
      <c r="G192" s="7" t="n"/>
      <c r="H192" s="7" t="n"/>
      <c r="I192" s="8">
        <f>IF(A192="","",SUMIFS('รับเข้า-จ่ายออก'!D:D,'รับเข้า-จ่ายออก'!B:B,A192,'รับเข้า-จ่ายออก'!C:C,"รับเข้า"))</f>
        <v/>
      </c>
      <c r="J192" s="8">
        <f>IF(A192="","",SUMIFS('รับเข้า-จ่ายออก'!D:D,'รับเข้า-จ่ายออก'!B:B,A192,'รับเข้า-จ่ายออก'!C:C,"จ่ายออก"))</f>
        <v/>
      </c>
      <c r="K192" s="8">
        <f>IF(A192="","",H192+I192-J192)</f>
        <v/>
      </c>
      <c r="L192" s="9">
        <f>IF(A192="","",K192*E192)</f>
        <v/>
      </c>
      <c r="M192" s="10">
        <f>IF(A192="","",IF(K192&lt;=0,"หมด",IF(K192&lt;=G192,"ใกล้หมด","ปกติ")))</f>
        <v/>
      </c>
    </row>
    <row r="193">
      <c r="A193" s="5" t="n"/>
      <c r="B193" s="5" t="n"/>
      <c r="C193" s="5" t="n"/>
      <c r="D193" s="5" t="n"/>
      <c r="E193" s="6" t="n"/>
      <c r="F193" s="6" t="n"/>
      <c r="G193" s="7" t="n"/>
      <c r="H193" s="7" t="n"/>
      <c r="I193" s="8">
        <f>IF(A193="","",SUMIFS('รับเข้า-จ่ายออก'!D:D,'รับเข้า-จ่ายออก'!B:B,A193,'รับเข้า-จ่ายออก'!C:C,"รับเข้า"))</f>
        <v/>
      </c>
      <c r="J193" s="8">
        <f>IF(A193="","",SUMIFS('รับเข้า-จ่ายออก'!D:D,'รับเข้า-จ่ายออก'!B:B,A193,'รับเข้า-จ่ายออก'!C:C,"จ่ายออก"))</f>
        <v/>
      </c>
      <c r="K193" s="8">
        <f>IF(A193="","",H193+I193-J193)</f>
        <v/>
      </c>
      <c r="L193" s="9">
        <f>IF(A193="","",K193*E193)</f>
        <v/>
      </c>
      <c r="M193" s="10">
        <f>IF(A193="","",IF(K193&lt;=0,"หมด",IF(K193&lt;=G193,"ใกล้หมด","ปกติ")))</f>
        <v/>
      </c>
    </row>
    <row r="194">
      <c r="A194" s="5" t="n"/>
      <c r="B194" s="5" t="n"/>
      <c r="C194" s="5" t="n"/>
      <c r="D194" s="5" t="n"/>
      <c r="E194" s="6" t="n"/>
      <c r="F194" s="6" t="n"/>
      <c r="G194" s="7" t="n"/>
      <c r="H194" s="7" t="n"/>
      <c r="I194" s="8">
        <f>IF(A194="","",SUMIFS('รับเข้า-จ่ายออก'!D:D,'รับเข้า-จ่ายออก'!B:B,A194,'รับเข้า-จ่ายออก'!C:C,"รับเข้า"))</f>
        <v/>
      </c>
      <c r="J194" s="8">
        <f>IF(A194="","",SUMIFS('รับเข้า-จ่ายออก'!D:D,'รับเข้า-จ่ายออก'!B:B,A194,'รับเข้า-จ่ายออก'!C:C,"จ่ายออก"))</f>
        <v/>
      </c>
      <c r="K194" s="8">
        <f>IF(A194="","",H194+I194-J194)</f>
        <v/>
      </c>
      <c r="L194" s="9">
        <f>IF(A194="","",K194*E194)</f>
        <v/>
      </c>
      <c r="M194" s="10">
        <f>IF(A194="","",IF(K194&lt;=0,"หมด",IF(K194&lt;=G194,"ใกล้หมด","ปกติ")))</f>
        <v/>
      </c>
    </row>
    <row r="195">
      <c r="A195" s="5" t="n"/>
      <c r="B195" s="5" t="n"/>
      <c r="C195" s="5" t="n"/>
      <c r="D195" s="5" t="n"/>
      <c r="E195" s="6" t="n"/>
      <c r="F195" s="6" t="n"/>
      <c r="G195" s="7" t="n"/>
      <c r="H195" s="7" t="n"/>
      <c r="I195" s="8">
        <f>IF(A195="","",SUMIFS('รับเข้า-จ่ายออก'!D:D,'รับเข้า-จ่ายออก'!B:B,A195,'รับเข้า-จ่ายออก'!C:C,"รับเข้า"))</f>
        <v/>
      </c>
      <c r="J195" s="8">
        <f>IF(A195="","",SUMIFS('รับเข้า-จ่ายออก'!D:D,'รับเข้า-จ่ายออก'!B:B,A195,'รับเข้า-จ่ายออก'!C:C,"จ่ายออก"))</f>
        <v/>
      </c>
      <c r="K195" s="8">
        <f>IF(A195="","",H195+I195-J195)</f>
        <v/>
      </c>
      <c r="L195" s="9">
        <f>IF(A195="","",K195*E195)</f>
        <v/>
      </c>
      <c r="M195" s="10">
        <f>IF(A195="","",IF(K195&lt;=0,"หมด",IF(K195&lt;=G195,"ใกล้หมด","ปกติ")))</f>
        <v/>
      </c>
    </row>
    <row r="196">
      <c r="A196" s="5" t="n"/>
      <c r="B196" s="5" t="n"/>
      <c r="C196" s="5" t="n"/>
      <c r="D196" s="5" t="n"/>
      <c r="E196" s="6" t="n"/>
      <c r="F196" s="6" t="n"/>
      <c r="G196" s="7" t="n"/>
      <c r="H196" s="7" t="n"/>
      <c r="I196" s="8">
        <f>IF(A196="","",SUMIFS('รับเข้า-จ่ายออก'!D:D,'รับเข้า-จ่ายออก'!B:B,A196,'รับเข้า-จ่ายออก'!C:C,"รับเข้า"))</f>
        <v/>
      </c>
      <c r="J196" s="8">
        <f>IF(A196="","",SUMIFS('รับเข้า-จ่ายออก'!D:D,'รับเข้า-จ่ายออก'!B:B,A196,'รับเข้า-จ่ายออก'!C:C,"จ่ายออก"))</f>
        <v/>
      </c>
      <c r="K196" s="8">
        <f>IF(A196="","",H196+I196-J196)</f>
        <v/>
      </c>
      <c r="L196" s="9">
        <f>IF(A196="","",K196*E196)</f>
        <v/>
      </c>
      <c r="M196" s="10">
        <f>IF(A196="","",IF(K196&lt;=0,"หมด",IF(K196&lt;=G196,"ใกล้หมด","ปกติ")))</f>
        <v/>
      </c>
    </row>
    <row r="197">
      <c r="A197" s="5" t="n"/>
      <c r="B197" s="5" t="n"/>
      <c r="C197" s="5" t="n"/>
      <c r="D197" s="5" t="n"/>
      <c r="E197" s="6" t="n"/>
      <c r="F197" s="6" t="n"/>
      <c r="G197" s="7" t="n"/>
      <c r="H197" s="7" t="n"/>
      <c r="I197" s="8">
        <f>IF(A197="","",SUMIFS('รับเข้า-จ่ายออก'!D:D,'รับเข้า-จ่ายออก'!B:B,A197,'รับเข้า-จ่ายออก'!C:C,"รับเข้า"))</f>
        <v/>
      </c>
      <c r="J197" s="8">
        <f>IF(A197="","",SUMIFS('รับเข้า-จ่ายออก'!D:D,'รับเข้า-จ่ายออก'!B:B,A197,'รับเข้า-จ่ายออก'!C:C,"จ่ายออก"))</f>
        <v/>
      </c>
      <c r="K197" s="8">
        <f>IF(A197="","",H197+I197-J197)</f>
        <v/>
      </c>
      <c r="L197" s="9">
        <f>IF(A197="","",K197*E197)</f>
        <v/>
      </c>
      <c r="M197" s="10">
        <f>IF(A197="","",IF(K197&lt;=0,"หมด",IF(K197&lt;=G197,"ใกล้หมด","ปกติ")))</f>
        <v/>
      </c>
    </row>
    <row r="198">
      <c r="A198" s="5" t="n"/>
      <c r="B198" s="5" t="n"/>
      <c r="C198" s="5" t="n"/>
      <c r="D198" s="5" t="n"/>
      <c r="E198" s="6" t="n"/>
      <c r="F198" s="6" t="n"/>
      <c r="G198" s="7" t="n"/>
      <c r="H198" s="7" t="n"/>
      <c r="I198" s="8">
        <f>IF(A198="","",SUMIFS('รับเข้า-จ่ายออก'!D:D,'รับเข้า-จ่ายออก'!B:B,A198,'รับเข้า-จ่ายออก'!C:C,"รับเข้า"))</f>
        <v/>
      </c>
      <c r="J198" s="8">
        <f>IF(A198="","",SUMIFS('รับเข้า-จ่ายออก'!D:D,'รับเข้า-จ่ายออก'!B:B,A198,'รับเข้า-จ่ายออก'!C:C,"จ่ายออก"))</f>
        <v/>
      </c>
      <c r="K198" s="8">
        <f>IF(A198="","",H198+I198-J198)</f>
        <v/>
      </c>
      <c r="L198" s="9">
        <f>IF(A198="","",K198*E198)</f>
        <v/>
      </c>
      <c r="M198" s="10">
        <f>IF(A198="","",IF(K198&lt;=0,"หมด",IF(K198&lt;=G198,"ใกล้หมด","ปกติ")))</f>
        <v/>
      </c>
    </row>
    <row r="199">
      <c r="A199" s="5" t="n"/>
      <c r="B199" s="5" t="n"/>
      <c r="C199" s="5" t="n"/>
      <c r="D199" s="5" t="n"/>
      <c r="E199" s="6" t="n"/>
      <c r="F199" s="6" t="n"/>
      <c r="G199" s="7" t="n"/>
      <c r="H199" s="7" t="n"/>
      <c r="I199" s="8">
        <f>IF(A199="","",SUMIFS('รับเข้า-จ่ายออก'!D:D,'รับเข้า-จ่ายออก'!B:B,A199,'รับเข้า-จ่ายออก'!C:C,"รับเข้า"))</f>
        <v/>
      </c>
      <c r="J199" s="8">
        <f>IF(A199="","",SUMIFS('รับเข้า-จ่ายออก'!D:D,'รับเข้า-จ่ายออก'!B:B,A199,'รับเข้า-จ่ายออก'!C:C,"จ่ายออก"))</f>
        <v/>
      </c>
      <c r="K199" s="8">
        <f>IF(A199="","",H199+I199-J199)</f>
        <v/>
      </c>
      <c r="L199" s="9">
        <f>IF(A199="","",K199*E199)</f>
        <v/>
      </c>
      <c r="M199" s="10">
        <f>IF(A199="","",IF(K199&lt;=0,"หมด",IF(K199&lt;=G199,"ใกล้หมด","ปกติ")))</f>
        <v/>
      </c>
    </row>
    <row r="200">
      <c r="A200" s="5" t="n"/>
      <c r="B200" s="5" t="n"/>
      <c r="C200" s="5" t="n"/>
      <c r="D200" s="5" t="n"/>
      <c r="E200" s="6" t="n"/>
      <c r="F200" s="6" t="n"/>
      <c r="G200" s="7" t="n"/>
      <c r="H200" s="7" t="n"/>
      <c r="I200" s="8">
        <f>IF(A200="","",SUMIFS('รับเข้า-จ่ายออก'!D:D,'รับเข้า-จ่ายออก'!B:B,A200,'รับเข้า-จ่ายออก'!C:C,"รับเข้า"))</f>
        <v/>
      </c>
      <c r="J200" s="8">
        <f>IF(A200="","",SUMIFS('รับเข้า-จ่ายออก'!D:D,'รับเข้า-จ่ายออก'!B:B,A200,'รับเข้า-จ่ายออก'!C:C,"จ่ายออก"))</f>
        <v/>
      </c>
      <c r="K200" s="8">
        <f>IF(A200="","",H200+I200-J200)</f>
        <v/>
      </c>
      <c r="L200" s="9">
        <f>IF(A200="","",K200*E200)</f>
        <v/>
      </c>
      <c r="M200" s="10">
        <f>IF(A200="","",IF(K200&lt;=0,"หมด",IF(K200&lt;=G200,"ใกล้หมด","ปกติ")))</f>
        <v/>
      </c>
    </row>
    <row r="201">
      <c r="A201" s="5" t="n"/>
      <c r="B201" s="5" t="n"/>
      <c r="C201" s="5" t="n"/>
      <c r="D201" s="5" t="n"/>
      <c r="E201" s="6" t="n"/>
      <c r="F201" s="6" t="n"/>
      <c r="G201" s="7" t="n"/>
      <c r="H201" s="7" t="n"/>
      <c r="I201" s="8">
        <f>IF(A201="","",SUMIFS('รับเข้า-จ่ายออก'!D:D,'รับเข้า-จ่ายออก'!B:B,A201,'รับเข้า-จ่ายออก'!C:C,"รับเข้า"))</f>
        <v/>
      </c>
      <c r="J201" s="8">
        <f>IF(A201="","",SUMIFS('รับเข้า-จ่ายออก'!D:D,'รับเข้า-จ่ายออก'!B:B,A201,'รับเข้า-จ่ายออก'!C:C,"จ่ายออก"))</f>
        <v/>
      </c>
      <c r="K201" s="8">
        <f>IF(A201="","",H201+I201-J201)</f>
        <v/>
      </c>
      <c r="L201" s="9">
        <f>IF(A201="","",K201*E201)</f>
        <v/>
      </c>
      <c r="M201" s="10">
        <f>IF(A201="","",IF(K201&lt;=0,"หมด",IF(K201&lt;=G201,"ใกล้หมด","ปกติ")))</f>
        <v/>
      </c>
    </row>
    <row r="202">
      <c r="A202" s="5" t="n"/>
      <c r="B202" s="5" t="n"/>
      <c r="C202" s="5" t="n"/>
      <c r="D202" s="5" t="n"/>
      <c r="E202" s="6" t="n"/>
      <c r="F202" s="6" t="n"/>
      <c r="G202" s="7" t="n"/>
      <c r="H202" s="7" t="n"/>
      <c r="I202" s="8">
        <f>IF(A202="","",SUMIFS('รับเข้า-จ่ายออก'!D:D,'รับเข้า-จ่ายออก'!B:B,A202,'รับเข้า-จ่ายออก'!C:C,"รับเข้า"))</f>
        <v/>
      </c>
      <c r="J202" s="8">
        <f>IF(A202="","",SUMIFS('รับเข้า-จ่ายออก'!D:D,'รับเข้า-จ่ายออก'!B:B,A202,'รับเข้า-จ่ายออก'!C:C,"จ่ายออก"))</f>
        <v/>
      </c>
      <c r="K202" s="8">
        <f>IF(A202="","",H202+I202-J202)</f>
        <v/>
      </c>
      <c r="L202" s="9">
        <f>IF(A202="","",K202*E202)</f>
        <v/>
      </c>
      <c r="M202" s="10">
        <f>IF(A202="","",IF(K202&lt;=0,"หมด",IF(K202&lt;=G202,"ใกล้หมด","ปกติ")))</f>
        <v/>
      </c>
    </row>
    <row r="203">
      <c r="A203" s="5" t="n"/>
      <c r="B203" s="5" t="n"/>
      <c r="C203" s="5" t="n"/>
      <c r="D203" s="5" t="n"/>
      <c r="E203" s="6" t="n"/>
      <c r="F203" s="6" t="n"/>
      <c r="G203" s="7" t="n"/>
      <c r="H203" s="7" t="n"/>
      <c r="I203" s="8">
        <f>IF(A203="","",SUMIFS('รับเข้า-จ่ายออก'!D:D,'รับเข้า-จ่ายออก'!B:B,A203,'รับเข้า-จ่ายออก'!C:C,"รับเข้า"))</f>
        <v/>
      </c>
      <c r="J203" s="8">
        <f>IF(A203="","",SUMIFS('รับเข้า-จ่ายออก'!D:D,'รับเข้า-จ่ายออก'!B:B,A203,'รับเข้า-จ่ายออก'!C:C,"จ่ายออก"))</f>
        <v/>
      </c>
      <c r="K203" s="8">
        <f>IF(A203="","",H203+I203-J203)</f>
        <v/>
      </c>
      <c r="L203" s="9">
        <f>IF(A203="","",K203*E203)</f>
        <v/>
      </c>
      <c r="M203" s="10">
        <f>IF(A203="","",IF(K203&lt;=0,"หมด",IF(K203&lt;=G203,"ใกล้หมด","ปกติ")))</f>
        <v/>
      </c>
    </row>
    <row r="204">
      <c r="A204" s="5" t="n"/>
      <c r="B204" s="5" t="n"/>
      <c r="C204" s="5" t="n"/>
      <c r="D204" s="5" t="n"/>
      <c r="E204" s="6" t="n"/>
      <c r="F204" s="6" t="n"/>
      <c r="G204" s="7" t="n"/>
      <c r="H204" s="7" t="n"/>
      <c r="I204" s="8">
        <f>IF(A204="","",SUMIFS('รับเข้า-จ่ายออก'!D:D,'รับเข้า-จ่ายออก'!B:B,A204,'รับเข้า-จ่ายออก'!C:C,"รับเข้า"))</f>
        <v/>
      </c>
      <c r="J204" s="8">
        <f>IF(A204="","",SUMIFS('รับเข้า-จ่ายออก'!D:D,'รับเข้า-จ่ายออก'!B:B,A204,'รับเข้า-จ่ายออก'!C:C,"จ่ายออก"))</f>
        <v/>
      </c>
      <c r="K204" s="8">
        <f>IF(A204="","",H204+I204-J204)</f>
        <v/>
      </c>
      <c r="L204" s="9">
        <f>IF(A204="","",K204*E204)</f>
        <v/>
      </c>
      <c r="M204" s="10">
        <f>IF(A204="","",IF(K204&lt;=0,"หมด",IF(K204&lt;=G204,"ใกล้หมด","ปกติ")))</f>
        <v/>
      </c>
    </row>
    <row r="205">
      <c r="A205" s="5" t="n"/>
      <c r="B205" s="5" t="n"/>
      <c r="C205" s="5" t="n"/>
      <c r="D205" s="5" t="n"/>
      <c r="E205" s="6" t="n"/>
      <c r="F205" s="6" t="n"/>
      <c r="G205" s="7" t="n"/>
      <c r="H205" s="7" t="n"/>
      <c r="I205" s="8">
        <f>IF(A205="","",SUMIFS('รับเข้า-จ่ายออก'!D:D,'รับเข้า-จ่ายออก'!B:B,A205,'รับเข้า-จ่ายออก'!C:C,"รับเข้า"))</f>
        <v/>
      </c>
      <c r="J205" s="8">
        <f>IF(A205="","",SUMIFS('รับเข้า-จ่ายออก'!D:D,'รับเข้า-จ่ายออก'!B:B,A205,'รับเข้า-จ่ายออก'!C:C,"จ่ายออก"))</f>
        <v/>
      </c>
      <c r="K205" s="8">
        <f>IF(A205="","",H205+I205-J205)</f>
        <v/>
      </c>
      <c r="L205" s="9">
        <f>IF(A205="","",K205*E205)</f>
        <v/>
      </c>
      <c r="M205" s="10">
        <f>IF(A205="","",IF(K205&lt;=0,"หมด",IF(K205&lt;=G205,"ใกล้หมด","ปกติ")))</f>
        <v/>
      </c>
    </row>
    <row r="206">
      <c r="A206" s="5" t="n"/>
      <c r="B206" s="5" t="n"/>
      <c r="C206" s="5" t="n"/>
      <c r="D206" s="5" t="n"/>
      <c r="E206" s="6" t="n"/>
      <c r="F206" s="6" t="n"/>
      <c r="G206" s="7" t="n"/>
      <c r="H206" s="7" t="n"/>
      <c r="I206" s="8">
        <f>IF(A206="","",SUMIFS('รับเข้า-จ่ายออก'!D:D,'รับเข้า-จ่ายออก'!B:B,A206,'รับเข้า-จ่ายออก'!C:C,"รับเข้า"))</f>
        <v/>
      </c>
      <c r="J206" s="8">
        <f>IF(A206="","",SUMIFS('รับเข้า-จ่ายออก'!D:D,'รับเข้า-จ่ายออก'!B:B,A206,'รับเข้า-จ่ายออก'!C:C,"จ่ายออก"))</f>
        <v/>
      </c>
      <c r="K206" s="8">
        <f>IF(A206="","",H206+I206-J206)</f>
        <v/>
      </c>
      <c r="L206" s="9">
        <f>IF(A206="","",K206*E206)</f>
        <v/>
      </c>
      <c r="M206" s="10">
        <f>IF(A206="","",IF(K206&lt;=0,"หมด",IF(K206&lt;=G206,"ใกล้หมด","ปกติ")))</f>
        <v/>
      </c>
    </row>
    <row r="207">
      <c r="A207" s="5" t="n"/>
      <c r="B207" s="5" t="n"/>
      <c r="C207" s="5" t="n"/>
      <c r="D207" s="5" t="n"/>
      <c r="E207" s="6" t="n"/>
      <c r="F207" s="6" t="n"/>
      <c r="G207" s="7" t="n"/>
      <c r="H207" s="7" t="n"/>
      <c r="I207" s="8">
        <f>IF(A207="","",SUMIFS('รับเข้า-จ่ายออก'!D:D,'รับเข้า-จ่ายออก'!B:B,A207,'รับเข้า-จ่ายออก'!C:C,"รับเข้า"))</f>
        <v/>
      </c>
      <c r="J207" s="8">
        <f>IF(A207="","",SUMIFS('รับเข้า-จ่ายออก'!D:D,'รับเข้า-จ่ายออก'!B:B,A207,'รับเข้า-จ่ายออก'!C:C,"จ่ายออก"))</f>
        <v/>
      </c>
      <c r="K207" s="8">
        <f>IF(A207="","",H207+I207-J207)</f>
        <v/>
      </c>
      <c r="L207" s="9">
        <f>IF(A207="","",K207*E207)</f>
        <v/>
      </c>
      <c r="M207" s="10">
        <f>IF(A207="","",IF(K207&lt;=0,"หมด",IF(K207&lt;=G207,"ใกล้หมด","ปกติ")))</f>
        <v/>
      </c>
    </row>
    <row r="208">
      <c r="A208" s="5" t="n"/>
      <c r="B208" s="5" t="n"/>
      <c r="C208" s="5" t="n"/>
      <c r="D208" s="5" t="n"/>
      <c r="E208" s="6" t="n"/>
      <c r="F208" s="6" t="n"/>
      <c r="G208" s="7" t="n"/>
      <c r="H208" s="7" t="n"/>
      <c r="I208" s="8">
        <f>IF(A208="","",SUMIFS('รับเข้า-จ่ายออก'!D:D,'รับเข้า-จ่ายออก'!B:B,A208,'รับเข้า-จ่ายออก'!C:C,"รับเข้า"))</f>
        <v/>
      </c>
      <c r="J208" s="8">
        <f>IF(A208="","",SUMIFS('รับเข้า-จ่ายออก'!D:D,'รับเข้า-จ่ายออก'!B:B,A208,'รับเข้า-จ่ายออก'!C:C,"จ่ายออก"))</f>
        <v/>
      </c>
      <c r="K208" s="8">
        <f>IF(A208="","",H208+I208-J208)</f>
        <v/>
      </c>
      <c r="L208" s="9">
        <f>IF(A208="","",K208*E208)</f>
        <v/>
      </c>
      <c r="M208" s="10">
        <f>IF(A208="","",IF(K208&lt;=0,"หมด",IF(K208&lt;=G208,"ใกล้หมด","ปกติ")))</f>
        <v/>
      </c>
    </row>
    <row r="209">
      <c r="A209" s="5" t="n"/>
      <c r="B209" s="5" t="n"/>
      <c r="C209" s="5" t="n"/>
      <c r="D209" s="5" t="n"/>
      <c r="E209" s="6" t="n"/>
      <c r="F209" s="6" t="n"/>
      <c r="G209" s="7" t="n"/>
      <c r="H209" s="7" t="n"/>
      <c r="I209" s="8">
        <f>IF(A209="","",SUMIFS('รับเข้า-จ่ายออก'!D:D,'รับเข้า-จ่ายออก'!B:B,A209,'รับเข้า-จ่ายออก'!C:C,"รับเข้า"))</f>
        <v/>
      </c>
      <c r="J209" s="8">
        <f>IF(A209="","",SUMIFS('รับเข้า-จ่ายออก'!D:D,'รับเข้า-จ่ายออก'!B:B,A209,'รับเข้า-จ่ายออก'!C:C,"จ่ายออก"))</f>
        <v/>
      </c>
      <c r="K209" s="8">
        <f>IF(A209="","",H209+I209-J209)</f>
        <v/>
      </c>
      <c r="L209" s="9">
        <f>IF(A209="","",K209*E209)</f>
        <v/>
      </c>
      <c r="M209" s="10">
        <f>IF(A209="","",IF(K209&lt;=0,"หมด",IF(K209&lt;=G209,"ใกล้หมด","ปกติ")))</f>
        <v/>
      </c>
    </row>
    <row r="210">
      <c r="A210" s="5" t="n"/>
      <c r="B210" s="5" t="n"/>
      <c r="C210" s="5" t="n"/>
      <c r="D210" s="5" t="n"/>
      <c r="E210" s="6" t="n"/>
      <c r="F210" s="6" t="n"/>
      <c r="G210" s="7" t="n"/>
      <c r="H210" s="7" t="n"/>
      <c r="I210" s="8">
        <f>IF(A210="","",SUMIFS('รับเข้า-จ่ายออก'!D:D,'รับเข้า-จ่ายออก'!B:B,A210,'รับเข้า-จ่ายออก'!C:C,"รับเข้า"))</f>
        <v/>
      </c>
      <c r="J210" s="8">
        <f>IF(A210="","",SUMIFS('รับเข้า-จ่ายออก'!D:D,'รับเข้า-จ่ายออก'!B:B,A210,'รับเข้า-จ่ายออก'!C:C,"จ่ายออก"))</f>
        <v/>
      </c>
      <c r="K210" s="8">
        <f>IF(A210="","",H210+I210-J210)</f>
        <v/>
      </c>
      <c r="L210" s="9">
        <f>IF(A210="","",K210*E210)</f>
        <v/>
      </c>
      <c r="M210" s="10">
        <f>IF(A210="","",IF(K210&lt;=0,"หมด",IF(K210&lt;=G210,"ใกล้หมด","ปกติ")))</f>
        <v/>
      </c>
    </row>
    <row r="211">
      <c r="A211" s="5" t="n"/>
      <c r="B211" s="5" t="n"/>
      <c r="C211" s="5" t="n"/>
      <c r="D211" s="5" t="n"/>
      <c r="E211" s="6" t="n"/>
      <c r="F211" s="6" t="n"/>
      <c r="G211" s="7" t="n"/>
      <c r="H211" s="7" t="n"/>
      <c r="I211" s="8">
        <f>IF(A211="","",SUMIFS('รับเข้า-จ่ายออก'!D:D,'รับเข้า-จ่ายออก'!B:B,A211,'รับเข้า-จ่ายออก'!C:C,"รับเข้า"))</f>
        <v/>
      </c>
      <c r="J211" s="8">
        <f>IF(A211="","",SUMIFS('รับเข้า-จ่ายออก'!D:D,'รับเข้า-จ่ายออก'!B:B,A211,'รับเข้า-จ่ายออก'!C:C,"จ่ายออก"))</f>
        <v/>
      </c>
      <c r="K211" s="8">
        <f>IF(A211="","",H211+I211-J211)</f>
        <v/>
      </c>
      <c r="L211" s="9">
        <f>IF(A211="","",K211*E211)</f>
        <v/>
      </c>
      <c r="M211" s="10">
        <f>IF(A211="","",IF(K211&lt;=0,"หมด",IF(K211&lt;=G211,"ใกล้หมด","ปกติ")))</f>
        <v/>
      </c>
    </row>
    <row r="212">
      <c r="A212" s="5" t="n"/>
      <c r="B212" s="5" t="n"/>
      <c r="C212" s="5" t="n"/>
      <c r="D212" s="5" t="n"/>
      <c r="E212" s="6" t="n"/>
      <c r="F212" s="6" t="n"/>
      <c r="G212" s="7" t="n"/>
      <c r="H212" s="7" t="n"/>
      <c r="I212" s="8">
        <f>IF(A212="","",SUMIFS('รับเข้า-จ่ายออก'!D:D,'รับเข้า-จ่ายออก'!B:B,A212,'รับเข้า-จ่ายออก'!C:C,"รับเข้า"))</f>
        <v/>
      </c>
      <c r="J212" s="8">
        <f>IF(A212="","",SUMIFS('รับเข้า-จ่ายออก'!D:D,'รับเข้า-จ่ายออก'!B:B,A212,'รับเข้า-จ่ายออก'!C:C,"จ่ายออก"))</f>
        <v/>
      </c>
      <c r="K212" s="8">
        <f>IF(A212="","",H212+I212-J212)</f>
        <v/>
      </c>
      <c r="L212" s="9">
        <f>IF(A212="","",K212*E212)</f>
        <v/>
      </c>
      <c r="M212" s="10">
        <f>IF(A212="","",IF(K212&lt;=0,"หมด",IF(K212&lt;=G212,"ใกล้หมด","ปกติ")))</f>
        <v/>
      </c>
    </row>
    <row r="213">
      <c r="A213" s="5" t="n"/>
      <c r="B213" s="5" t="n"/>
      <c r="C213" s="5" t="n"/>
      <c r="D213" s="5" t="n"/>
      <c r="E213" s="6" t="n"/>
      <c r="F213" s="6" t="n"/>
      <c r="G213" s="7" t="n"/>
      <c r="H213" s="7" t="n"/>
      <c r="I213" s="8">
        <f>IF(A213="","",SUMIFS('รับเข้า-จ่ายออก'!D:D,'รับเข้า-จ่ายออก'!B:B,A213,'รับเข้า-จ่ายออก'!C:C,"รับเข้า"))</f>
        <v/>
      </c>
      <c r="J213" s="8">
        <f>IF(A213="","",SUMIFS('รับเข้า-จ่ายออก'!D:D,'รับเข้า-จ่ายออก'!B:B,A213,'รับเข้า-จ่ายออก'!C:C,"จ่ายออก"))</f>
        <v/>
      </c>
      <c r="K213" s="8">
        <f>IF(A213="","",H213+I213-J213)</f>
        <v/>
      </c>
      <c r="L213" s="9">
        <f>IF(A213="","",K213*E213)</f>
        <v/>
      </c>
      <c r="M213" s="10">
        <f>IF(A213="","",IF(K213&lt;=0,"หมด",IF(K213&lt;=G213,"ใกล้หมด","ปกติ")))</f>
        <v/>
      </c>
    </row>
    <row r="214">
      <c r="A214" s="5" t="n"/>
      <c r="B214" s="5" t="n"/>
      <c r="C214" s="5" t="n"/>
      <c r="D214" s="5" t="n"/>
      <c r="E214" s="6" t="n"/>
      <c r="F214" s="6" t="n"/>
      <c r="G214" s="7" t="n"/>
      <c r="H214" s="7" t="n"/>
      <c r="I214" s="8">
        <f>IF(A214="","",SUMIFS('รับเข้า-จ่ายออก'!D:D,'รับเข้า-จ่ายออก'!B:B,A214,'รับเข้า-จ่ายออก'!C:C,"รับเข้า"))</f>
        <v/>
      </c>
      <c r="J214" s="8">
        <f>IF(A214="","",SUMIFS('รับเข้า-จ่ายออก'!D:D,'รับเข้า-จ่ายออก'!B:B,A214,'รับเข้า-จ่ายออก'!C:C,"จ่ายออก"))</f>
        <v/>
      </c>
      <c r="K214" s="8">
        <f>IF(A214="","",H214+I214-J214)</f>
        <v/>
      </c>
      <c r="L214" s="9">
        <f>IF(A214="","",K214*E214)</f>
        <v/>
      </c>
      <c r="M214" s="10">
        <f>IF(A214="","",IF(K214&lt;=0,"หมด",IF(K214&lt;=G214,"ใกล้หมด","ปกติ")))</f>
        <v/>
      </c>
    </row>
    <row r="215">
      <c r="A215" s="5" t="n"/>
      <c r="B215" s="5" t="n"/>
      <c r="C215" s="5" t="n"/>
      <c r="D215" s="5" t="n"/>
      <c r="E215" s="6" t="n"/>
      <c r="F215" s="6" t="n"/>
      <c r="G215" s="7" t="n"/>
      <c r="H215" s="7" t="n"/>
      <c r="I215" s="8">
        <f>IF(A215="","",SUMIFS('รับเข้า-จ่ายออก'!D:D,'รับเข้า-จ่ายออก'!B:B,A215,'รับเข้า-จ่ายออก'!C:C,"รับเข้า"))</f>
        <v/>
      </c>
      <c r="J215" s="8">
        <f>IF(A215="","",SUMIFS('รับเข้า-จ่ายออก'!D:D,'รับเข้า-จ่ายออก'!B:B,A215,'รับเข้า-จ่ายออก'!C:C,"จ่ายออก"))</f>
        <v/>
      </c>
      <c r="K215" s="8">
        <f>IF(A215="","",H215+I215-J215)</f>
        <v/>
      </c>
      <c r="L215" s="9">
        <f>IF(A215="","",K215*E215)</f>
        <v/>
      </c>
      <c r="M215" s="10">
        <f>IF(A215="","",IF(K215&lt;=0,"หมด",IF(K215&lt;=G215,"ใกล้หมด","ปกติ")))</f>
        <v/>
      </c>
    </row>
    <row r="216">
      <c r="A216" s="5" t="n"/>
      <c r="B216" s="5" t="n"/>
      <c r="C216" s="5" t="n"/>
      <c r="D216" s="5" t="n"/>
      <c r="E216" s="6" t="n"/>
      <c r="F216" s="6" t="n"/>
      <c r="G216" s="7" t="n"/>
      <c r="H216" s="7" t="n"/>
      <c r="I216" s="8">
        <f>IF(A216="","",SUMIFS('รับเข้า-จ่ายออก'!D:D,'รับเข้า-จ่ายออก'!B:B,A216,'รับเข้า-จ่ายออก'!C:C,"รับเข้า"))</f>
        <v/>
      </c>
      <c r="J216" s="8">
        <f>IF(A216="","",SUMIFS('รับเข้า-จ่ายออก'!D:D,'รับเข้า-จ่ายออก'!B:B,A216,'รับเข้า-จ่ายออก'!C:C,"จ่ายออก"))</f>
        <v/>
      </c>
      <c r="K216" s="8">
        <f>IF(A216="","",H216+I216-J216)</f>
        <v/>
      </c>
      <c r="L216" s="9">
        <f>IF(A216="","",K216*E216)</f>
        <v/>
      </c>
      <c r="M216" s="10">
        <f>IF(A216="","",IF(K216&lt;=0,"หมด",IF(K216&lt;=G216,"ใกล้หมด","ปกติ")))</f>
        <v/>
      </c>
    </row>
    <row r="217">
      <c r="A217" s="5" t="n"/>
      <c r="B217" s="5" t="n"/>
      <c r="C217" s="5" t="n"/>
      <c r="D217" s="5" t="n"/>
      <c r="E217" s="6" t="n"/>
      <c r="F217" s="6" t="n"/>
      <c r="G217" s="7" t="n"/>
      <c r="H217" s="7" t="n"/>
      <c r="I217" s="8">
        <f>IF(A217="","",SUMIFS('รับเข้า-จ่ายออก'!D:D,'รับเข้า-จ่ายออก'!B:B,A217,'รับเข้า-จ่ายออก'!C:C,"รับเข้า"))</f>
        <v/>
      </c>
      <c r="J217" s="8">
        <f>IF(A217="","",SUMIFS('รับเข้า-จ่ายออก'!D:D,'รับเข้า-จ่ายออก'!B:B,A217,'รับเข้า-จ่ายออก'!C:C,"จ่ายออก"))</f>
        <v/>
      </c>
      <c r="K217" s="8">
        <f>IF(A217="","",H217+I217-J217)</f>
        <v/>
      </c>
      <c r="L217" s="9">
        <f>IF(A217="","",K217*E217)</f>
        <v/>
      </c>
      <c r="M217" s="10">
        <f>IF(A217="","",IF(K217&lt;=0,"หมด",IF(K217&lt;=G217,"ใกล้หมด","ปกติ")))</f>
        <v/>
      </c>
    </row>
    <row r="218">
      <c r="A218" s="5" t="n"/>
      <c r="B218" s="5" t="n"/>
      <c r="C218" s="5" t="n"/>
      <c r="D218" s="5" t="n"/>
      <c r="E218" s="6" t="n"/>
      <c r="F218" s="6" t="n"/>
      <c r="G218" s="7" t="n"/>
      <c r="H218" s="7" t="n"/>
      <c r="I218" s="8">
        <f>IF(A218="","",SUMIFS('รับเข้า-จ่ายออก'!D:D,'รับเข้า-จ่ายออก'!B:B,A218,'รับเข้า-จ่ายออก'!C:C,"รับเข้า"))</f>
        <v/>
      </c>
      <c r="J218" s="8">
        <f>IF(A218="","",SUMIFS('รับเข้า-จ่ายออก'!D:D,'รับเข้า-จ่ายออก'!B:B,A218,'รับเข้า-จ่ายออก'!C:C,"จ่ายออก"))</f>
        <v/>
      </c>
      <c r="K218" s="8">
        <f>IF(A218="","",H218+I218-J218)</f>
        <v/>
      </c>
      <c r="L218" s="9">
        <f>IF(A218="","",K218*E218)</f>
        <v/>
      </c>
      <c r="M218" s="10">
        <f>IF(A218="","",IF(K218&lt;=0,"หมด",IF(K218&lt;=G218,"ใกล้หมด","ปกติ")))</f>
        <v/>
      </c>
    </row>
    <row r="219">
      <c r="A219" s="5" t="n"/>
      <c r="B219" s="5" t="n"/>
      <c r="C219" s="5" t="n"/>
      <c r="D219" s="5" t="n"/>
      <c r="E219" s="6" t="n"/>
      <c r="F219" s="6" t="n"/>
      <c r="G219" s="7" t="n"/>
      <c r="H219" s="7" t="n"/>
      <c r="I219" s="8">
        <f>IF(A219="","",SUMIFS('รับเข้า-จ่ายออก'!D:D,'รับเข้า-จ่ายออก'!B:B,A219,'รับเข้า-จ่ายออก'!C:C,"รับเข้า"))</f>
        <v/>
      </c>
      <c r="J219" s="8">
        <f>IF(A219="","",SUMIFS('รับเข้า-จ่ายออก'!D:D,'รับเข้า-จ่ายออก'!B:B,A219,'รับเข้า-จ่ายออก'!C:C,"จ่ายออก"))</f>
        <v/>
      </c>
      <c r="K219" s="8">
        <f>IF(A219="","",H219+I219-J219)</f>
        <v/>
      </c>
      <c r="L219" s="9">
        <f>IF(A219="","",K219*E219)</f>
        <v/>
      </c>
      <c r="M219" s="10">
        <f>IF(A219="","",IF(K219&lt;=0,"หมด",IF(K219&lt;=G219,"ใกล้หมด","ปกติ")))</f>
        <v/>
      </c>
    </row>
    <row r="220">
      <c r="A220" s="5" t="n"/>
      <c r="B220" s="5" t="n"/>
      <c r="C220" s="5" t="n"/>
      <c r="D220" s="5" t="n"/>
      <c r="E220" s="6" t="n"/>
      <c r="F220" s="6" t="n"/>
      <c r="G220" s="7" t="n"/>
      <c r="H220" s="7" t="n"/>
      <c r="I220" s="8">
        <f>IF(A220="","",SUMIFS('รับเข้า-จ่ายออก'!D:D,'รับเข้า-จ่ายออก'!B:B,A220,'รับเข้า-จ่ายออก'!C:C,"รับเข้า"))</f>
        <v/>
      </c>
      <c r="J220" s="8">
        <f>IF(A220="","",SUMIFS('รับเข้า-จ่ายออก'!D:D,'รับเข้า-จ่ายออก'!B:B,A220,'รับเข้า-จ่ายออก'!C:C,"จ่ายออก"))</f>
        <v/>
      </c>
      <c r="K220" s="8">
        <f>IF(A220="","",H220+I220-J220)</f>
        <v/>
      </c>
      <c r="L220" s="9">
        <f>IF(A220="","",K220*E220)</f>
        <v/>
      </c>
      <c r="M220" s="10">
        <f>IF(A220="","",IF(K220&lt;=0,"หมด",IF(K220&lt;=G220,"ใกล้หมด","ปกติ")))</f>
        <v/>
      </c>
    </row>
    <row r="221">
      <c r="A221" s="5" t="n"/>
      <c r="B221" s="5" t="n"/>
      <c r="C221" s="5" t="n"/>
      <c r="D221" s="5" t="n"/>
      <c r="E221" s="6" t="n"/>
      <c r="F221" s="6" t="n"/>
      <c r="G221" s="7" t="n"/>
      <c r="H221" s="7" t="n"/>
      <c r="I221" s="8">
        <f>IF(A221="","",SUMIFS('รับเข้า-จ่ายออก'!D:D,'รับเข้า-จ่ายออก'!B:B,A221,'รับเข้า-จ่ายออก'!C:C,"รับเข้า"))</f>
        <v/>
      </c>
      <c r="J221" s="8">
        <f>IF(A221="","",SUMIFS('รับเข้า-จ่ายออก'!D:D,'รับเข้า-จ่ายออก'!B:B,A221,'รับเข้า-จ่ายออก'!C:C,"จ่ายออก"))</f>
        <v/>
      </c>
      <c r="K221" s="8">
        <f>IF(A221="","",H221+I221-J221)</f>
        <v/>
      </c>
      <c r="L221" s="9">
        <f>IF(A221="","",K221*E221)</f>
        <v/>
      </c>
      <c r="M221" s="10">
        <f>IF(A221="","",IF(K221&lt;=0,"หมด",IF(K221&lt;=G221,"ใกล้หมด","ปกติ")))</f>
        <v/>
      </c>
    </row>
    <row r="222">
      <c r="A222" s="5" t="n"/>
      <c r="B222" s="5" t="n"/>
      <c r="C222" s="5" t="n"/>
      <c r="D222" s="5" t="n"/>
      <c r="E222" s="6" t="n"/>
      <c r="F222" s="6" t="n"/>
      <c r="G222" s="7" t="n"/>
      <c r="H222" s="7" t="n"/>
      <c r="I222" s="8">
        <f>IF(A222="","",SUMIFS('รับเข้า-จ่ายออก'!D:D,'รับเข้า-จ่ายออก'!B:B,A222,'รับเข้า-จ่ายออก'!C:C,"รับเข้า"))</f>
        <v/>
      </c>
      <c r="J222" s="8">
        <f>IF(A222="","",SUMIFS('รับเข้า-จ่ายออก'!D:D,'รับเข้า-จ่ายออก'!B:B,A222,'รับเข้า-จ่ายออก'!C:C,"จ่ายออก"))</f>
        <v/>
      </c>
      <c r="K222" s="8">
        <f>IF(A222="","",H222+I222-J222)</f>
        <v/>
      </c>
      <c r="L222" s="9">
        <f>IF(A222="","",K222*E222)</f>
        <v/>
      </c>
      <c r="M222" s="10">
        <f>IF(A222="","",IF(K222&lt;=0,"หมด",IF(K222&lt;=G222,"ใกล้หมด","ปกติ")))</f>
        <v/>
      </c>
    </row>
    <row r="223">
      <c r="A223" s="5" t="n"/>
      <c r="B223" s="5" t="n"/>
      <c r="C223" s="5" t="n"/>
      <c r="D223" s="5" t="n"/>
      <c r="E223" s="6" t="n"/>
      <c r="F223" s="6" t="n"/>
      <c r="G223" s="7" t="n"/>
      <c r="H223" s="7" t="n"/>
      <c r="I223" s="8">
        <f>IF(A223="","",SUMIFS('รับเข้า-จ่ายออก'!D:D,'รับเข้า-จ่ายออก'!B:B,A223,'รับเข้า-จ่ายออก'!C:C,"รับเข้า"))</f>
        <v/>
      </c>
      <c r="J223" s="8">
        <f>IF(A223="","",SUMIFS('รับเข้า-จ่ายออก'!D:D,'รับเข้า-จ่ายออก'!B:B,A223,'รับเข้า-จ่ายออก'!C:C,"จ่ายออก"))</f>
        <v/>
      </c>
      <c r="K223" s="8">
        <f>IF(A223="","",H223+I223-J223)</f>
        <v/>
      </c>
      <c r="L223" s="9">
        <f>IF(A223="","",K223*E223)</f>
        <v/>
      </c>
      <c r="M223" s="10">
        <f>IF(A223="","",IF(K223&lt;=0,"หมด",IF(K223&lt;=G223,"ใกล้หมด","ปกติ")))</f>
        <v/>
      </c>
    </row>
    <row r="224">
      <c r="A224" s="5" t="n"/>
      <c r="B224" s="5" t="n"/>
      <c r="C224" s="5" t="n"/>
      <c r="D224" s="5" t="n"/>
      <c r="E224" s="6" t="n"/>
      <c r="F224" s="6" t="n"/>
      <c r="G224" s="7" t="n"/>
      <c r="H224" s="7" t="n"/>
      <c r="I224" s="8">
        <f>IF(A224="","",SUMIFS('รับเข้า-จ่ายออก'!D:D,'รับเข้า-จ่ายออก'!B:B,A224,'รับเข้า-จ่ายออก'!C:C,"รับเข้า"))</f>
        <v/>
      </c>
      <c r="J224" s="8">
        <f>IF(A224="","",SUMIFS('รับเข้า-จ่ายออก'!D:D,'รับเข้า-จ่ายออก'!B:B,A224,'รับเข้า-จ่ายออก'!C:C,"จ่ายออก"))</f>
        <v/>
      </c>
      <c r="K224" s="8">
        <f>IF(A224="","",H224+I224-J224)</f>
        <v/>
      </c>
      <c r="L224" s="9">
        <f>IF(A224="","",K224*E224)</f>
        <v/>
      </c>
      <c r="M224" s="10">
        <f>IF(A224="","",IF(K224&lt;=0,"หมด",IF(K224&lt;=G224,"ใกล้หมด","ปกติ")))</f>
        <v/>
      </c>
    </row>
    <row r="225">
      <c r="A225" s="5" t="n"/>
      <c r="B225" s="5" t="n"/>
      <c r="C225" s="5" t="n"/>
      <c r="D225" s="5" t="n"/>
      <c r="E225" s="6" t="n"/>
      <c r="F225" s="6" t="n"/>
      <c r="G225" s="7" t="n"/>
      <c r="H225" s="7" t="n"/>
      <c r="I225" s="8">
        <f>IF(A225="","",SUMIFS('รับเข้า-จ่ายออก'!D:D,'รับเข้า-จ่ายออก'!B:B,A225,'รับเข้า-จ่ายออก'!C:C,"รับเข้า"))</f>
        <v/>
      </c>
      <c r="J225" s="8">
        <f>IF(A225="","",SUMIFS('รับเข้า-จ่ายออก'!D:D,'รับเข้า-จ่ายออก'!B:B,A225,'รับเข้า-จ่ายออก'!C:C,"จ่ายออก"))</f>
        <v/>
      </c>
      <c r="K225" s="8">
        <f>IF(A225="","",H225+I225-J225)</f>
        <v/>
      </c>
      <c r="L225" s="9">
        <f>IF(A225="","",K225*E225)</f>
        <v/>
      </c>
      <c r="M225" s="10">
        <f>IF(A225="","",IF(K225&lt;=0,"หมด",IF(K225&lt;=G225,"ใกล้หมด","ปกติ")))</f>
        <v/>
      </c>
    </row>
    <row r="226">
      <c r="A226" s="5" t="n"/>
      <c r="B226" s="5" t="n"/>
      <c r="C226" s="5" t="n"/>
      <c r="D226" s="5" t="n"/>
      <c r="E226" s="6" t="n"/>
      <c r="F226" s="6" t="n"/>
      <c r="G226" s="7" t="n"/>
      <c r="H226" s="7" t="n"/>
      <c r="I226" s="8">
        <f>IF(A226="","",SUMIFS('รับเข้า-จ่ายออก'!D:D,'รับเข้า-จ่ายออก'!B:B,A226,'รับเข้า-จ่ายออก'!C:C,"รับเข้า"))</f>
        <v/>
      </c>
      <c r="J226" s="8">
        <f>IF(A226="","",SUMIFS('รับเข้า-จ่ายออก'!D:D,'รับเข้า-จ่ายออก'!B:B,A226,'รับเข้า-จ่ายออก'!C:C,"จ่ายออก"))</f>
        <v/>
      </c>
      <c r="K226" s="8">
        <f>IF(A226="","",H226+I226-J226)</f>
        <v/>
      </c>
      <c r="L226" s="9">
        <f>IF(A226="","",K226*E226)</f>
        <v/>
      </c>
      <c r="M226" s="10">
        <f>IF(A226="","",IF(K226&lt;=0,"หมด",IF(K226&lt;=G226,"ใกล้หมด","ปกติ")))</f>
        <v/>
      </c>
    </row>
    <row r="227">
      <c r="A227" s="5" t="n"/>
      <c r="B227" s="5" t="n"/>
      <c r="C227" s="5" t="n"/>
      <c r="D227" s="5" t="n"/>
      <c r="E227" s="6" t="n"/>
      <c r="F227" s="6" t="n"/>
      <c r="G227" s="7" t="n"/>
      <c r="H227" s="7" t="n"/>
      <c r="I227" s="8">
        <f>IF(A227="","",SUMIFS('รับเข้า-จ่ายออก'!D:D,'รับเข้า-จ่ายออก'!B:B,A227,'รับเข้า-จ่ายออก'!C:C,"รับเข้า"))</f>
        <v/>
      </c>
      <c r="J227" s="8">
        <f>IF(A227="","",SUMIFS('รับเข้า-จ่ายออก'!D:D,'รับเข้า-จ่ายออก'!B:B,A227,'รับเข้า-จ่ายออก'!C:C,"จ่ายออก"))</f>
        <v/>
      </c>
      <c r="K227" s="8">
        <f>IF(A227="","",H227+I227-J227)</f>
        <v/>
      </c>
      <c r="L227" s="9">
        <f>IF(A227="","",K227*E227)</f>
        <v/>
      </c>
      <c r="M227" s="10">
        <f>IF(A227="","",IF(K227&lt;=0,"หมด",IF(K227&lt;=G227,"ใกล้หมด","ปกติ")))</f>
        <v/>
      </c>
    </row>
    <row r="228">
      <c r="A228" s="5" t="n"/>
      <c r="B228" s="5" t="n"/>
      <c r="C228" s="5" t="n"/>
      <c r="D228" s="5" t="n"/>
      <c r="E228" s="6" t="n"/>
      <c r="F228" s="6" t="n"/>
      <c r="G228" s="7" t="n"/>
      <c r="H228" s="7" t="n"/>
      <c r="I228" s="8">
        <f>IF(A228="","",SUMIFS('รับเข้า-จ่ายออก'!D:D,'รับเข้า-จ่ายออก'!B:B,A228,'รับเข้า-จ่ายออก'!C:C,"รับเข้า"))</f>
        <v/>
      </c>
      <c r="J228" s="8">
        <f>IF(A228="","",SUMIFS('รับเข้า-จ่ายออก'!D:D,'รับเข้า-จ่ายออก'!B:B,A228,'รับเข้า-จ่ายออก'!C:C,"จ่ายออก"))</f>
        <v/>
      </c>
      <c r="K228" s="8">
        <f>IF(A228="","",H228+I228-J228)</f>
        <v/>
      </c>
      <c r="L228" s="9">
        <f>IF(A228="","",K228*E228)</f>
        <v/>
      </c>
      <c r="M228" s="10">
        <f>IF(A228="","",IF(K228&lt;=0,"หมด",IF(K228&lt;=G228,"ใกล้หมด","ปกติ")))</f>
        <v/>
      </c>
    </row>
    <row r="229">
      <c r="A229" s="5" t="n"/>
      <c r="B229" s="5" t="n"/>
      <c r="C229" s="5" t="n"/>
      <c r="D229" s="5" t="n"/>
      <c r="E229" s="6" t="n"/>
      <c r="F229" s="6" t="n"/>
      <c r="G229" s="7" t="n"/>
      <c r="H229" s="7" t="n"/>
      <c r="I229" s="8">
        <f>IF(A229="","",SUMIFS('รับเข้า-จ่ายออก'!D:D,'รับเข้า-จ่ายออก'!B:B,A229,'รับเข้า-จ่ายออก'!C:C,"รับเข้า"))</f>
        <v/>
      </c>
      <c r="J229" s="8">
        <f>IF(A229="","",SUMIFS('รับเข้า-จ่ายออก'!D:D,'รับเข้า-จ่ายออก'!B:B,A229,'รับเข้า-จ่ายออก'!C:C,"จ่ายออก"))</f>
        <v/>
      </c>
      <c r="K229" s="8">
        <f>IF(A229="","",H229+I229-J229)</f>
        <v/>
      </c>
      <c r="L229" s="9">
        <f>IF(A229="","",K229*E229)</f>
        <v/>
      </c>
      <c r="M229" s="10">
        <f>IF(A229="","",IF(K229&lt;=0,"หมด",IF(K229&lt;=G229,"ใกล้หมด","ปกติ")))</f>
        <v/>
      </c>
    </row>
    <row r="230">
      <c r="A230" s="5" t="n"/>
      <c r="B230" s="5" t="n"/>
      <c r="C230" s="5" t="n"/>
      <c r="D230" s="5" t="n"/>
      <c r="E230" s="6" t="n"/>
      <c r="F230" s="6" t="n"/>
      <c r="G230" s="7" t="n"/>
      <c r="H230" s="7" t="n"/>
      <c r="I230" s="8">
        <f>IF(A230="","",SUMIFS('รับเข้า-จ่ายออก'!D:D,'รับเข้า-จ่ายออก'!B:B,A230,'รับเข้า-จ่ายออก'!C:C,"รับเข้า"))</f>
        <v/>
      </c>
      <c r="J230" s="8">
        <f>IF(A230="","",SUMIFS('รับเข้า-จ่ายออก'!D:D,'รับเข้า-จ่ายออก'!B:B,A230,'รับเข้า-จ่ายออก'!C:C,"จ่ายออก"))</f>
        <v/>
      </c>
      <c r="K230" s="8">
        <f>IF(A230="","",H230+I230-J230)</f>
        <v/>
      </c>
      <c r="L230" s="9">
        <f>IF(A230="","",K230*E230)</f>
        <v/>
      </c>
      <c r="M230" s="10">
        <f>IF(A230="","",IF(K230&lt;=0,"หมด",IF(K230&lt;=G230,"ใกล้หมด","ปกติ")))</f>
        <v/>
      </c>
    </row>
    <row r="231">
      <c r="A231" s="5" t="n"/>
      <c r="B231" s="5" t="n"/>
      <c r="C231" s="5" t="n"/>
      <c r="D231" s="5" t="n"/>
      <c r="E231" s="6" t="n"/>
      <c r="F231" s="6" t="n"/>
      <c r="G231" s="7" t="n"/>
      <c r="H231" s="7" t="n"/>
      <c r="I231" s="8">
        <f>IF(A231="","",SUMIFS('รับเข้า-จ่ายออก'!D:D,'รับเข้า-จ่ายออก'!B:B,A231,'รับเข้า-จ่ายออก'!C:C,"รับเข้า"))</f>
        <v/>
      </c>
      <c r="J231" s="8">
        <f>IF(A231="","",SUMIFS('รับเข้า-จ่ายออก'!D:D,'รับเข้า-จ่ายออก'!B:B,A231,'รับเข้า-จ่ายออก'!C:C,"จ่ายออก"))</f>
        <v/>
      </c>
      <c r="K231" s="8">
        <f>IF(A231="","",H231+I231-J231)</f>
        <v/>
      </c>
      <c r="L231" s="9">
        <f>IF(A231="","",K231*E231)</f>
        <v/>
      </c>
      <c r="M231" s="10">
        <f>IF(A231="","",IF(K231&lt;=0,"หมด",IF(K231&lt;=G231,"ใกล้หมด","ปกติ")))</f>
        <v/>
      </c>
    </row>
    <row r="232">
      <c r="A232" s="5" t="n"/>
      <c r="B232" s="5" t="n"/>
      <c r="C232" s="5" t="n"/>
      <c r="D232" s="5" t="n"/>
      <c r="E232" s="6" t="n"/>
      <c r="F232" s="6" t="n"/>
      <c r="G232" s="7" t="n"/>
      <c r="H232" s="7" t="n"/>
      <c r="I232" s="8">
        <f>IF(A232="","",SUMIFS('รับเข้า-จ่ายออก'!D:D,'รับเข้า-จ่ายออก'!B:B,A232,'รับเข้า-จ่ายออก'!C:C,"รับเข้า"))</f>
        <v/>
      </c>
      <c r="J232" s="8">
        <f>IF(A232="","",SUMIFS('รับเข้า-จ่ายออก'!D:D,'รับเข้า-จ่ายออก'!B:B,A232,'รับเข้า-จ่ายออก'!C:C,"จ่ายออก"))</f>
        <v/>
      </c>
      <c r="K232" s="8">
        <f>IF(A232="","",H232+I232-J232)</f>
        <v/>
      </c>
      <c r="L232" s="9">
        <f>IF(A232="","",K232*E232)</f>
        <v/>
      </c>
      <c r="M232" s="10">
        <f>IF(A232="","",IF(K232&lt;=0,"หมด",IF(K232&lt;=G232,"ใกล้หมด","ปกติ")))</f>
        <v/>
      </c>
    </row>
    <row r="233">
      <c r="A233" s="5" t="n"/>
      <c r="B233" s="5" t="n"/>
      <c r="C233" s="5" t="n"/>
      <c r="D233" s="5" t="n"/>
      <c r="E233" s="6" t="n"/>
      <c r="F233" s="6" t="n"/>
      <c r="G233" s="7" t="n"/>
      <c r="H233" s="7" t="n"/>
      <c r="I233" s="8">
        <f>IF(A233="","",SUMIFS('รับเข้า-จ่ายออก'!D:D,'รับเข้า-จ่ายออก'!B:B,A233,'รับเข้า-จ่ายออก'!C:C,"รับเข้า"))</f>
        <v/>
      </c>
      <c r="J233" s="8">
        <f>IF(A233="","",SUMIFS('รับเข้า-จ่ายออก'!D:D,'รับเข้า-จ่ายออก'!B:B,A233,'รับเข้า-จ่ายออก'!C:C,"จ่ายออก"))</f>
        <v/>
      </c>
      <c r="K233" s="8">
        <f>IF(A233="","",H233+I233-J233)</f>
        <v/>
      </c>
      <c r="L233" s="9">
        <f>IF(A233="","",K233*E233)</f>
        <v/>
      </c>
      <c r="M233" s="10">
        <f>IF(A233="","",IF(K233&lt;=0,"หมด",IF(K233&lt;=G233,"ใกล้หมด","ปกติ")))</f>
        <v/>
      </c>
    </row>
    <row r="234">
      <c r="A234" s="5" t="n"/>
      <c r="B234" s="5" t="n"/>
      <c r="C234" s="5" t="n"/>
      <c r="D234" s="5" t="n"/>
      <c r="E234" s="6" t="n"/>
      <c r="F234" s="6" t="n"/>
      <c r="G234" s="7" t="n"/>
      <c r="H234" s="7" t="n"/>
      <c r="I234" s="8">
        <f>IF(A234="","",SUMIFS('รับเข้า-จ่ายออก'!D:D,'รับเข้า-จ่ายออก'!B:B,A234,'รับเข้า-จ่ายออก'!C:C,"รับเข้า"))</f>
        <v/>
      </c>
      <c r="J234" s="8">
        <f>IF(A234="","",SUMIFS('รับเข้า-จ่ายออก'!D:D,'รับเข้า-จ่ายออก'!B:B,A234,'รับเข้า-จ่ายออก'!C:C,"จ่ายออก"))</f>
        <v/>
      </c>
      <c r="K234" s="8">
        <f>IF(A234="","",H234+I234-J234)</f>
        <v/>
      </c>
      <c r="L234" s="9">
        <f>IF(A234="","",K234*E234)</f>
        <v/>
      </c>
      <c r="M234" s="10">
        <f>IF(A234="","",IF(K234&lt;=0,"หมด",IF(K234&lt;=G234,"ใกล้หมด","ปกติ")))</f>
        <v/>
      </c>
    </row>
    <row r="235">
      <c r="A235" s="5" t="n"/>
      <c r="B235" s="5" t="n"/>
      <c r="C235" s="5" t="n"/>
      <c r="D235" s="5" t="n"/>
      <c r="E235" s="6" t="n"/>
      <c r="F235" s="6" t="n"/>
      <c r="G235" s="7" t="n"/>
      <c r="H235" s="7" t="n"/>
      <c r="I235" s="8">
        <f>IF(A235="","",SUMIFS('รับเข้า-จ่ายออก'!D:D,'รับเข้า-จ่ายออก'!B:B,A235,'รับเข้า-จ่ายออก'!C:C,"รับเข้า"))</f>
        <v/>
      </c>
      <c r="J235" s="8">
        <f>IF(A235="","",SUMIFS('รับเข้า-จ่ายออก'!D:D,'รับเข้า-จ่ายออก'!B:B,A235,'รับเข้า-จ่ายออก'!C:C,"จ่ายออก"))</f>
        <v/>
      </c>
      <c r="K235" s="8">
        <f>IF(A235="","",H235+I235-J235)</f>
        <v/>
      </c>
      <c r="L235" s="9">
        <f>IF(A235="","",K235*E235)</f>
        <v/>
      </c>
      <c r="M235" s="10">
        <f>IF(A235="","",IF(K235&lt;=0,"หมด",IF(K235&lt;=G235,"ใกล้หมด","ปกติ")))</f>
        <v/>
      </c>
    </row>
    <row r="236">
      <c r="A236" s="5" t="n"/>
      <c r="B236" s="5" t="n"/>
      <c r="C236" s="5" t="n"/>
      <c r="D236" s="5" t="n"/>
      <c r="E236" s="6" t="n"/>
      <c r="F236" s="6" t="n"/>
      <c r="G236" s="7" t="n"/>
      <c r="H236" s="7" t="n"/>
      <c r="I236" s="8">
        <f>IF(A236="","",SUMIFS('รับเข้า-จ่ายออก'!D:D,'รับเข้า-จ่ายออก'!B:B,A236,'รับเข้า-จ่ายออก'!C:C,"รับเข้า"))</f>
        <v/>
      </c>
      <c r="J236" s="8">
        <f>IF(A236="","",SUMIFS('รับเข้า-จ่ายออก'!D:D,'รับเข้า-จ่ายออก'!B:B,A236,'รับเข้า-จ่ายออก'!C:C,"จ่ายออก"))</f>
        <v/>
      </c>
      <c r="K236" s="8">
        <f>IF(A236="","",H236+I236-J236)</f>
        <v/>
      </c>
      <c r="L236" s="9">
        <f>IF(A236="","",K236*E236)</f>
        <v/>
      </c>
      <c r="M236" s="10">
        <f>IF(A236="","",IF(K236&lt;=0,"หมด",IF(K236&lt;=G236,"ใกล้หมด","ปกติ")))</f>
        <v/>
      </c>
    </row>
    <row r="237">
      <c r="A237" s="5" t="n"/>
      <c r="B237" s="5" t="n"/>
      <c r="C237" s="5" t="n"/>
      <c r="D237" s="5" t="n"/>
      <c r="E237" s="6" t="n"/>
      <c r="F237" s="6" t="n"/>
      <c r="G237" s="7" t="n"/>
      <c r="H237" s="7" t="n"/>
      <c r="I237" s="8">
        <f>IF(A237="","",SUMIFS('รับเข้า-จ่ายออก'!D:D,'รับเข้า-จ่ายออก'!B:B,A237,'รับเข้า-จ่ายออก'!C:C,"รับเข้า"))</f>
        <v/>
      </c>
      <c r="J237" s="8">
        <f>IF(A237="","",SUMIFS('รับเข้า-จ่ายออก'!D:D,'รับเข้า-จ่ายออก'!B:B,A237,'รับเข้า-จ่ายออก'!C:C,"จ่ายออก"))</f>
        <v/>
      </c>
      <c r="K237" s="8">
        <f>IF(A237="","",H237+I237-J237)</f>
        <v/>
      </c>
      <c r="L237" s="9">
        <f>IF(A237="","",K237*E237)</f>
        <v/>
      </c>
      <c r="M237" s="10">
        <f>IF(A237="","",IF(K237&lt;=0,"หมด",IF(K237&lt;=G237,"ใกล้หมด","ปกติ")))</f>
        <v/>
      </c>
    </row>
    <row r="238">
      <c r="A238" s="5" t="n"/>
      <c r="B238" s="5" t="n"/>
      <c r="C238" s="5" t="n"/>
      <c r="D238" s="5" t="n"/>
      <c r="E238" s="6" t="n"/>
      <c r="F238" s="6" t="n"/>
      <c r="G238" s="7" t="n"/>
      <c r="H238" s="7" t="n"/>
      <c r="I238" s="8">
        <f>IF(A238="","",SUMIFS('รับเข้า-จ่ายออก'!D:D,'รับเข้า-จ่ายออก'!B:B,A238,'รับเข้า-จ่ายออก'!C:C,"รับเข้า"))</f>
        <v/>
      </c>
      <c r="J238" s="8">
        <f>IF(A238="","",SUMIFS('รับเข้า-จ่ายออก'!D:D,'รับเข้า-จ่ายออก'!B:B,A238,'รับเข้า-จ่ายออก'!C:C,"จ่ายออก"))</f>
        <v/>
      </c>
      <c r="K238" s="8">
        <f>IF(A238="","",H238+I238-J238)</f>
        <v/>
      </c>
      <c r="L238" s="9">
        <f>IF(A238="","",K238*E238)</f>
        <v/>
      </c>
      <c r="M238" s="10">
        <f>IF(A238="","",IF(K238&lt;=0,"หมด",IF(K238&lt;=G238,"ใกล้หมด","ปกติ")))</f>
        <v/>
      </c>
    </row>
    <row r="239">
      <c r="A239" s="5" t="n"/>
      <c r="B239" s="5" t="n"/>
      <c r="C239" s="5" t="n"/>
      <c r="D239" s="5" t="n"/>
      <c r="E239" s="6" t="n"/>
      <c r="F239" s="6" t="n"/>
      <c r="G239" s="7" t="n"/>
      <c r="H239" s="7" t="n"/>
      <c r="I239" s="8">
        <f>IF(A239="","",SUMIFS('รับเข้า-จ่ายออก'!D:D,'รับเข้า-จ่ายออก'!B:B,A239,'รับเข้า-จ่ายออก'!C:C,"รับเข้า"))</f>
        <v/>
      </c>
      <c r="J239" s="8">
        <f>IF(A239="","",SUMIFS('รับเข้า-จ่ายออก'!D:D,'รับเข้า-จ่ายออก'!B:B,A239,'รับเข้า-จ่ายออก'!C:C,"จ่ายออก"))</f>
        <v/>
      </c>
      <c r="K239" s="8">
        <f>IF(A239="","",H239+I239-J239)</f>
        <v/>
      </c>
      <c r="L239" s="9">
        <f>IF(A239="","",K239*E239)</f>
        <v/>
      </c>
      <c r="M239" s="10">
        <f>IF(A239="","",IF(K239&lt;=0,"หมด",IF(K239&lt;=G239,"ใกล้หมด","ปกติ")))</f>
        <v/>
      </c>
    </row>
    <row r="240">
      <c r="A240" s="5" t="n"/>
      <c r="B240" s="5" t="n"/>
      <c r="C240" s="5" t="n"/>
      <c r="D240" s="5" t="n"/>
      <c r="E240" s="6" t="n"/>
      <c r="F240" s="6" t="n"/>
      <c r="G240" s="7" t="n"/>
      <c r="H240" s="7" t="n"/>
      <c r="I240" s="8">
        <f>IF(A240="","",SUMIFS('รับเข้า-จ่ายออก'!D:D,'รับเข้า-จ่ายออก'!B:B,A240,'รับเข้า-จ่ายออก'!C:C,"รับเข้า"))</f>
        <v/>
      </c>
      <c r="J240" s="8">
        <f>IF(A240="","",SUMIFS('รับเข้า-จ่ายออก'!D:D,'รับเข้า-จ่ายออก'!B:B,A240,'รับเข้า-จ่ายออก'!C:C,"จ่ายออก"))</f>
        <v/>
      </c>
      <c r="K240" s="8">
        <f>IF(A240="","",H240+I240-J240)</f>
        <v/>
      </c>
      <c r="L240" s="9">
        <f>IF(A240="","",K240*E240)</f>
        <v/>
      </c>
      <c r="M240" s="10">
        <f>IF(A240="","",IF(K240&lt;=0,"หมด",IF(K240&lt;=G240,"ใกล้หมด","ปกติ")))</f>
        <v/>
      </c>
    </row>
    <row r="241">
      <c r="A241" s="5" t="n"/>
      <c r="B241" s="5" t="n"/>
      <c r="C241" s="5" t="n"/>
      <c r="D241" s="5" t="n"/>
      <c r="E241" s="6" t="n"/>
      <c r="F241" s="6" t="n"/>
      <c r="G241" s="7" t="n"/>
      <c r="H241" s="7" t="n"/>
      <c r="I241" s="8">
        <f>IF(A241="","",SUMIFS('รับเข้า-จ่ายออก'!D:D,'รับเข้า-จ่ายออก'!B:B,A241,'รับเข้า-จ่ายออก'!C:C,"รับเข้า"))</f>
        <v/>
      </c>
      <c r="J241" s="8">
        <f>IF(A241="","",SUMIFS('รับเข้า-จ่ายออก'!D:D,'รับเข้า-จ่ายออก'!B:B,A241,'รับเข้า-จ่ายออก'!C:C,"จ่ายออก"))</f>
        <v/>
      </c>
      <c r="K241" s="8">
        <f>IF(A241="","",H241+I241-J241)</f>
        <v/>
      </c>
      <c r="L241" s="9">
        <f>IF(A241="","",K241*E241)</f>
        <v/>
      </c>
      <c r="M241" s="10">
        <f>IF(A241="","",IF(K241&lt;=0,"หมด",IF(K241&lt;=G241,"ใกล้หมด","ปกติ")))</f>
        <v/>
      </c>
    </row>
    <row r="242">
      <c r="A242" s="5" t="n"/>
      <c r="B242" s="5" t="n"/>
      <c r="C242" s="5" t="n"/>
      <c r="D242" s="5" t="n"/>
      <c r="E242" s="6" t="n"/>
      <c r="F242" s="6" t="n"/>
      <c r="G242" s="7" t="n"/>
      <c r="H242" s="7" t="n"/>
      <c r="I242" s="8">
        <f>IF(A242="","",SUMIFS('รับเข้า-จ่ายออก'!D:D,'รับเข้า-จ่ายออก'!B:B,A242,'รับเข้า-จ่ายออก'!C:C,"รับเข้า"))</f>
        <v/>
      </c>
      <c r="J242" s="8">
        <f>IF(A242="","",SUMIFS('รับเข้า-จ่ายออก'!D:D,'รับเข้า-จ่ายออก'!B:B,A242,'รับเข้า-จ่ายออก'!C:C,"จ่ายออก"))</f>
        <v/>
      </c>
      <c r="K242" s="8">
        <f>IF(A242="","",H242+I242-J242)</f>
        <v/>
      </c>
      <c r="L242" s="9">
        <f>IF(A242="","",K242*E242)</f>
        <v/>
      </c>
      <c r="M242" s="10">
        <f>IF(A242="","",IF(K242&lt;=0,"หมด",IF(K242&lt;=G242,"ใกล้หมด","ปกติ")))</f>
        <v/>
      </c>
    </row>
    <row r="243">
      <c r="A243" s="5" t="n"/>
      <c r="B243" s="5" t="n"/>
      <c r="C243" s="5" t="n"/>
      <c r="D243" s="5" t="n"/>
      <c r="E243" s="6" t="n"/>
      <c r="F243" s="6" t="n"/>
      <c r="G243" s="7" t="n"/>
      <c r="H243" s="7" t="n"/>
      <c r="I243" s="8">
        <f>IF(A243="","",SUMIFS('รับเข้า-จ่ายออก'!D:D,'รับเข้า-จ่ายออก'!B:B,A243,'รับเข้า-จ่ายออก'!C:C,"รับเข้า"))</f>
        <v/>
      </c>
      <c r="J243" s="8">
        <f>IF(A243="","",SUMIFS('รับเข้า-จ่ายออก'!D:D,'รับเข้า-จ่ายออก'!B:B,A243,'รับเข้า-จ่ายออก'!C:C,"จ่ายออก"))</f>
        <v/>
      </c>
      <c r="K243" s="8">
        <f>IF(A243="","",H243+I243-J243)</f>
        <v/>
      </c>
      <c r="L243" s="9">
        <f>IF(A243="","",K243*E243)</f>
        <v/>
      </c>
      <c r="M243" s="10">
        <f>IF(A243="","",IF(K243&lt;=0,"หมด",IF(K243&lt;=G243,"ใกล้หมด","ปกติ")))</f>
        <v/>
      </c>
    </row>
    <row r="244">
      <c r="A244" s="5" t="n"/>
      <c r="B244" s="5" t="n"/>
      <c r="C244" s="5" t="n"/>
      <c r="D244" s="5" t="n"/>
      <c r="E244" s="6" t="n"/>
      <c r="F244" s="6" t="n"/>
      <c r="G244" s="7" t="n"/>
      <c r="H244" s="7" t="n"/>
      <c r="I244" s="8">
        <f>IF(A244="","",SUMIFS('รับเข้า-จ่ายออก'!D:D,'รับเข้า-จ่ายออก'!B:B,A244,'รับเข้า-จ่ายออก'!C:C,"รับเข้า"))</f>
        <v/>
      </c>
      <c r="J244" s="8">
        <f>IF(A244="","",SUMIFS('รับเข้า-จ่ายออก'!D:D,'รับเข้า-จ่ายออก'!B:B,A244,'รับเข้า-จ่ายออก'!C:C,"จ่ายออก"))</f>
        <v/>
      </c>
      <c r="K244" s="8">
        <f>IF(A244="","",H244+I244-J244)</f>
        <v/>
      </c>
      <c r="L244" s="9">
        <f>IF(A244="","",K244*E244)</f>
        <v/>
      </c>
      <c r="M244" s="10">
        <f>IF(A244="","",IF(K244&lt;=0,"หมด",IF(K244&lt;=G244,"ใกล้หมด","ปกติ")))</f>
        <v/>
      </c>
    </row>
    <row r="245">
      <c r="A245" s="5" t="n"/>
      <c r="B245" s="5" t="n"/>
      <c r="C245" s="5" t="n"/>
      <c r="D245" s="5" t="n"/>
      <c r="E245" s="6" t="n"/>
      <c r="F245" s="6" t="n"/>
      <c r="G245" s="7" t="n"/>
      <c r="H245" s="7" t="n"/>
      <c r="I245" s="8">
        <f>IF(A245="","",SUMIFS('รับเข้า-จ่ายออก'!D:D,'รับเข้า-จ่ายออก'!B:B,A245,'รับเข้า-จ่ายออก'!C:C,"รับเข้า"))</f>
        <v/>
      </c>
      <c r="J245" s="8">
        <f>IF(A245="","",SUMIFS('รับเข้า-จ่ายออก'!D:D,'รับเข้า-จ่ายออก'!B:B,A245,'รับเข้า-จ่ายออก'!C:C,"จ่ายออก"))</f>
        <v/>
      </c>
      <c r="K245" s="8">
        <f>IF(A245="","",H245+I245-J245)</f>
        <v/>
      </c>
      <c r="L245" s="9">
        <f>IF(A245="","",K245*E245)</f>
        <v/>
      </c>
      <c r="M245" s="10">
        <f>IF(A245="","",IF(K245&lt;=0,"หมด",IF(K245&lt;=G245,"ใกล้หมด","ปกติ")))</f>
        <v/>
      </c>
    </row>
    <row r="246">
      <c r="A246" s="5" t="n"/>
      <c r="B246" s="5" t="n"/>
      <c r="C246" s="5" t="n"/>
      <c r="D246" s="5" t="n"/>
      <c r="E246" s="6" t="n"/>
      <c r="F246" s="6" t="n"/>
      <c r="G246" s="7" t="n"/>
      <c r="H246" s="7" t="n"/>
      <c r="I246" s="8">
        <f>IF(A246="","",SUMIFS('รับเข้า-จ่ายออก'!D:D,'รับเข้า-จ่ายออก'!B:B,A246,'รับเข้า-จ่ายออก'!C:C,"รับเข้า"))</f>
        <v/>
      </c>
      <c r="J246" s="8">
        <f>IF(A246="","",SUMIFS('รับเข้า-จ่ายออก'!D:D,'รับเข้า-จ่ายออก'!B:B,A246,'รับเข้า-จ่ายออก'!C:C,"จ่ายออก"))</f>
        <v/>
      </c>
      <c r="K246" s="8">
        <f>IF(A246="","",H246+I246-J246)</f>
        <v/>
      </c>
      <c r="L246" s="9">
        <f>IF(A246="","",K246*E246)</f>
        <v/>
      </c>
      <c r="M246" s="10">
        <f>IF(A246="","",IF(K246&lt;=0,"หมด",IF(K246&lt;=G246,"ใกล้หมด","ปกติ")))</f>
        <v/>
      </c>
    </row>
    <row r="247">
      <c r="A247" s="5" t="n"/>
      <c r="B247" s="5" t="n"/>
      <c r="C247" s="5" t="n"/>
      <c r="D247" s="5" t="n"/>
      <c r="E247" s="6" t="n"/>
      <c r="F247" s="6" t="n"/>
      <c r="G247" s="7" t="n"/>
      <c r="H247" s="7" t="n"/>
      <c r="I247" s="8">
        <f>IF(A247="","",SUMIFS('รับเข้า-จ่ายออก'!D:D,'รับเข้า-จ่ายออก'!B:B,A247,'รับเข้า-จ่ายออก'!C:C,"รับเข้า"))</f>
        <v/>
      </c>
      <c r="J247" s="8">
        <f>IF(A247="","",SUMIFS('รับเข้า-จ่ายออก'!D:D,'รับเข้า-จ่ายออก'!B:B,A247,'รับเข้า-จ่ายออก'!C:C,"จ่ายออก"))</f>
        <v/>
      </c>
      <c r="K247" s="8">
        <f>IF(A247="","",H247+I247-J247)</f>
        <v/>
      </c>
      <c r="L247" s="9">
        <f>IF(A247="","",K247*E247)</f>
        <v/>
      </c>
      <c r="M247" s="10">
        <f>IF(A247="","",IF(K247&lt;=0,"หมด",IF(K247&lt;=G247,"ใกล้หมด","ปกติ")))</f>
        <v/>
      </c>
    </row>
    <row r="248">
      <c r="A248" s="5" t="n"/>
      <c r="B248" s="5" t="n"/>
      <c r="C248" s="5" t="n"/>
      <c r="D248" s="5" t="n"/>
      <c r="E248" s="6" t="n"/>
      <c r="F248" s="6" t="n"/>
      <c r="G248" s="7" t="n"/>
      <c r="H248" s="7" t="n"/>
      <c r="I248" s="8">
        <f>IF(A248="","",SUMIFS('รับเข้า-จ่ายออก'!D:D,'รับเข้า-จ่ายออก'!B:B,A248,'รับเข้า-จ่ายออก'!C:C,"รับเข้า"))</f>
        <v/>
      </c>
      <c r="J248" s="8">
        <f>IF(A248="","",SUMIFS('รับเข้า-จ่ายออก'!D:D,'รับเข้า-จ่ายออก'!B:B,A248,'รับเข้า-จ่ายออก'!C:C,"จ่ายออก"))</f>
        <v/>
      </c>
      <c r="K248" s="8">
        <f>IF(A248="","",H248+I248-J248)</f>
        <v/>
      </c>
      <c r="L248" s="9">
        <f>IF(A248="","",K248*E248)</f>
        <v/>
      </c>
      <c r="M248" s="10">
        <f>IF(A248="","",IF(K248&lt;=0,"หมด",IF(K248&lt;=G248,"ใกล้หมด","ปกติ")))</f>
        <v/>
      </c>
    </row>
    <row r="249">
      <c r="A249" s="5" t="n"/>
      <c r="B249" s="5" t="n"/>
      <c r="C249" s="5" t="n"/>
      <c r="D249" s="5" t="n"/>
      <c r="E249" s="6" t="n"/>
      <c r="F249" s="6" t="n"/>
      <c r="G249" s="7" t="n"/>
      <c r="H249" s="7" t="n"/>
      <c r="I249" s="8">
        <f>IF(A249="","",SUMIFS('รับเข้า-จ่ายออก'!D:D,'รับเข้า-จ่ายออก'!B:B,A249,'รับเข้า-จ่ายออก'!C:C,"รับเข้า"))</f>
        <v/>
      </c>
      <c r="J249" s="8">
        <f>IF(A249="","",SUMIFS('รับเข้า-จ่ายออก'!D:D,'รับเข้า-จ่ายออก'!B:B,A249,'รับเข้า-จ่ายออก'!C:C,"จ่ายออก"))</f>
        <v/>
      </c>
      <c r="K249" s="8">
        <f>IF(A249="","",H249+I249-J249)</f>
        <v/>
      </c>
      <c r="L249" s="9">
        <f>IF(A249="","",K249*E249)</f>
        <v/>
      </c>
      <c r="M249" s="10">
        <f>IF(A249="","",IF(K249&lt;=0,"หมด",IF(K249&lt;=G249,"ใกล้หมด","ปกติ")))</f>
        <v/>
      </c>
    </row>
    <row r="250">
      <c r="A250" s="5" t="n"/>
      <c r="B250" s="5" t="n"/>
      <c r="C250" s="5" t="n"/>
      <c r="D250" s="5" t="n"/>
      <c r="E250" s="6" t="n"/>
      <c r="F250" s="6" t="n"/>
      <c r="G250" s="7" t="n"/>
      <c r="H250" s="7" t="n"/>
      <c r="I250" s="8">
        <f>IF(A250="","",SUMIFS('รับเข้า-จ่ายออก'!D:D,'รับเข้า-จ่ายออก'!B:B,A250,'รับเข้า-จ่ายออก'!C:C,"รับเข้า"))</f>
        <v/>
      </c>
      <c r="J250" s="8">
        <f>IF(A250="","",SUMIFS('รับเข้า-จ่ายออก'!D:D,'รับเข้า-จ่ายออก'!B:B,A250,'รับเข้า-จ่ายออก'!C:C,"จ่ายออก"))</f>
        <v/>
      </c>
      <c r="K250" s="8">
        <f>IF(A250="","",H250+I250-J250)</f>
        <v/>
      </c>
      <c r="L250" s="9">
        <f>IF(A250="","",K250*E250)</f>
        <v/>
      </c>
      <c r="M250" s="10">
        <f>IF(A250="","",IF(K250&lt;=0,"หมด",IF(K250&lt;=G250,"ใกล้หมด","ปกติ")))</f>
        <v/>
      </c>
    </row>
    <row r="251">
      <c r="A251" s="5" t="n"/>
      <c r="B251" s="5" t="n"/>
      <c r="C251" s="5" t="n"/>
      <c r="D251" s="5" t="n"/>
      <c r="E251" s="6" t="n"/>
      <c r="F251" s="6" t="n"/>
      <c r="G251" s="7" t="n"/>
      <c r="H251" s="7" t="n"/>
      <c r="I251" s="8">
        <f>IF(A251="","",SUMIFS('รับเข้า-จ่ายออก'!D:D,'รับเข้า-จ่ายออก'!B:B,A251,'รับเข้า-จ่ายออก'!C:C,"รับเข้า"))</f>
        <v/>
      </c>
      <c r="J251" s="8">
        <f>IF(A251="","",SUMIFS('รับเข้า-จ่ายออก'!D:D,'รับเข้า-จ่ายออก'!B:B,A251,'รับเข้า-จ่ายออก'!C:C,"จ่ายออก"))</f>
        <v/>
      </c>
      <c r="K251" s="8">
        <f>IF(A251="","",H251+I251-J251)</f>
        <v/>
      </c>
      <c r="L251" s="9">
        <f>IF(A251="","",K251*E251)</f>
        <v/>
      </c>
      <c r="M251" s="10">
        <f>IF(A251="","",IF(K251&lt;=0,"หมด",IF(K251&lt;=G251,"ใกล้หมด","ปกติ")))</f>
        <v/>
      </c>
    </row>
    <row r="252">
      <c r="A252" s="5" t="n"/>
      <c r="B252" s="5" t="n"/>
      <c r="C252" s="5" t="n"/>
      <c r="D252" s="5" t="n"/>
      <c r="E252" s="6" t="n"/>
      <c r="F252" s="6" t="n"/>
      <c r="G252" s="7" t="n"/>
      <c r="H252" s="7" t="n"/>
      <c r="I252" s="8">
        <f>IF(A252="","",SUMIFS('รับเข้า-จ่ายออก'!D:D,'รับเข้า-จ่ายออก'!B:B,A252,'รับเข้า-จ่ายออก'!C:C,"รับเข้า"))</f>
        <v/>
      </c>
      <c r="J252" s="8">
        <f>IF(A252="","",SUMIFS('รับเข้า-จ่ายออก'!D:D,'รับเข้า-จ่ายออก'!B:B,A252,'รับเข้า-จ่ายออก'!C:C,"จ่ายออก"))</f>
        <v/>
      </c>
      <c r="K252" s="8">
        <f>IF(A252="","",H252+I252-J252)</f>
        <v/>
      </c>
      <c r="L252" s="9">
        <f>IF(A252="","",K252*E252)</f>
        <v/>
      </c>
      <c r="M252" s="10">
        <f>IF(A252="","",IF(K252&lt;=0,"หมด",IF(K252&lt;=G252,"ใกล้หมด","ปกติ")))</f>
        <v/>
      </c>
    </row>
    <row r="253">
      <c r="A253" s="5" t="n"/>
      <c r="B253" s="5" t="n"/>
      <c r="C253" s="5" t="n"/>
      <c r="D253" s="5" t="n"/>
      <c r="E253" s="6" t="n"/>
      <c r="F253" s="6" t="n"/>
      <c r="G253" s="7" t="n"/>
      <c r="H253" s="7" t="n"/>
      <c r="I253" s="8">
        <f>IF(A253="","",SUMIFS('รับเข้า-จ่ายออก'!D:D,'รับเข้า-จ่ายออก'!B:B,A253,'รับเข้า-จ่ายออก'!C:C,"รับเข้า"))</f>
        <v/>
      </c>
      <c r="J253" s="8">
        <f>IF(A253="","",SUMIFS('รับเข้า-จ่ายออก'!D:D,'รับเข้า-จ่ายออก'!B:B,A253,'รับเข้า-จ่ายออก'!C:C,"จ่ายออก"))</f>
        <v/>
      </c>
      <c r="K253" s="8">
        <f>IF(A253="","",H253+I253-J253)</f>
        <v/>
      </c>
      <c r="L253" s="9">
        <f>IF(A253="","",K253*E253)</f>
        <v/>
      </c>
      <c r="M253" s="10">
        <f>IF(A253="","",IF(K253&lt;=0,"หมด",IF(K253&lt;=G253,"ใกล้หมด","ปกติ")))</f>
        <v/>
      </c>
    </row>
    <row r="254">
      <c r="A254" s="5" t="n"/>
      <c r="B254" s="5" t="n"/>
      <c r="C254" s="5" t="n"/>
      <c r="D254" s="5" t="n"/>
      <c r="E254" s="6" t="n"/>
      <c r="F254" s="6" t="n"/>
      <c r="G254" s="7" t="n"/>
      <c r="H254" s="7" t="n"/>
      <c r="I254" s="8">
        <f>IF(A254="","",SUMIFS('รับเข้า-จ่ายออก'!D:D,'รับเข้า-จ่ายออก'!B:B,A254,'รับเข้า-จ่ายออก'!C:C,"รับเข้า"))</f>
        <v/>
      </c>
      <c r="J254" s="8">
        <f>IF(A254="","",SUMIFS('รับเข้า-จ่ายออก'!D:D,'รับเข้า-จ่ายออก'!B:B,A254,'รับเข้า-จ่ายออก'!C:C,"จ่ายออก"))</f>
        <v/>
      </c>
      <c r="K254" s="8">
        <f>IF(A254="","",H254+I254-J254)</f>
        <v/>
      </c>
      <c r="L254" s="9">
        <f>IF(A254="","",K254*E254)</f>
        <v/>
      </c>
      <c r="M254" s="10">
        <f>IF(A254="","",IF(K254&lt;=0,"หมด",IF(K254&lt;=G254,"ใกล้หมด","ปกติ")))</f>
        <v/>
      </c>
    </row>
    <row r="255">
      <c r="A255" s="5" t="n"/>
      <c r="B255" s="5" t="n"/>
      <c r="C255" s="5" t="n"/>
      <c r="D255" s="5" t="n"/>
      <c r="E255" s="6" t="n"/>
      <c r="F255" s="6" t="n"/>
      <c r="G255" s="7" t="n"/>
      <c r="H255" s="7" t="n"/>
      <c r="I255" s="8">
        <f>IF(A255="","",SUMIFS('รับเข้า-จ่ายออก'!D:D,'รับเข้า-จ่ายออก'!B:B,A255,'รับเข้า-จ่ายออก'!C:C,"รับเข้า"))</f>
        <v/>
      </c>
      <c r="J255" s="8">
        <f>IF(A255="","",SUMIFS('รับเข้า-จ่ายออก'!D:D,'รับเข้า-จ่ายออก'!B:B,A255,'รับเข้า-จ่ายออก'!C:C,"จ่ายออก"))</f>
        <v/>
      </c>
      <c r="K255" s="8">
        <f>IF(A255="","",H255+I255-J255)</f>
        <v/>
      </c>
      <c r="L255" s="9">
        <f>IF(A255="","",K255*E255)</f>
        <v/>
      </c>
      <c r="M255" s="10">
        <f>IF(A255="","",IF(K255&lt;=0,"หมด",IF(K255&lt;=G255,"ใกล้หมด","ปกติ")))</f>
        <v/>
      </c>
    </row>
    <row r="256">
      <c r="A256" s="5" t="n"/>
      <c r="B256" s="5" t="n"/>
      <c r="C256" s="5" t="n"/>
      <c r="D256" s="5" t="n"/>
      <c r="E256" s="6" t="n"/>
      <c r="F256" s="6" t="n"/>
      <c r="G256" s="7" t="n"/>
      <c r="H256" s="7" t="n"/>
      <c r="I256" s="8">
        <f>IF(A256="","",SUMIFS('รับเข้า-จ่ายออก'!D:D,'รับเข้า-จ่ายออก'!B:B,A256,'รับเข้า-จ่ายออก'!C:C,"รับเข้า"))</f>
        <v/>
      </c>
      <c r="J256" s="8">
        <f>IF(A256="","",SUMIFS('รับเข้า-จ่ายออก'!D:D,'รับเข้า-จ่ายออก'!B:B,A256,'รับเข้า-จ่ายออก'!C:C,"จ่ายออก"))</f>
        <v/>
      </c>
      <c r="K256" s="8">
        <f>IF(A256="","",H256+I256-J256)</f>
        <v/>
      </c>
      <c r="L256" s="9">
        <f>IF(A256="","",K256*E256)</f>
        <v/>
      </c>
      <c r="M256" s="10">
        <f>IF(A256="","",IF(K256&lt;=0,"หมด",IF(K256&lt;=G256,"ใกล้หมด","ปกติ")))</f>
        <v/>
      </c>
    </row>
    <row r="257">
      <c r="A257" s="5" t="n"/>
      <c r="B257" s="5" t="n"/>
      <c r="C257" s="5" t="n"/>
      <c r="D257" s="5" t="n"/>
      <c r="E257" s="6" t="n"/>
      <c r="F257" s="6" t="n"/>
      <c r="G257" s="7" t="n"/>
      <c r="H257" s="7" t="n"/>
      <c r="I257" s="8">
        <f>IF(A257="","",SUMIFS('รับเข้า-จ่ายออก'!D:D,'รับเข้า-จ่ายออก'!B:B,A257,'รับเข้า-จ่ายออก'!C:C,"รับเข้า"))</f>
        <v/>
      </c>
      <c r="J257" s="8">
        <f>IF(A257="","",SUMIFS('รับเข้า-จ่ายออก'!D:D,'รับเข้า-จ่ายออก'!B:B,A257,'รับเข้า-จ่ายออก'!C:C,"จ่ายออก"))</f>
        <v/>
      </c>
      <c r="K257" s="8">
        <f>IF(A257="","",H257+I257-J257)</f>
        <v/>
      </c>
      <c r="L257" s="9">
        <f>IF(A257="","",K257*E257)</f>
        <v/>
      </c>
      <c r="M257" s="10">
        <f>IF(A257="","",IF(K257&lt;=0,"หมด",IF(K257&lt;=G257,"ใกล้หมด","ปกติ")))</f>
        <v/>
      </c>
    </row>
    <row r="258">
      <c r="A258" s="5" t="n"/>
      <c r="B258" s="5" t="n"/>
      <c r="C258" s="5" t="n"/>
      <c r="D258" s="5" t="n"/>
      <c r="E258" s="6" t="n"/>
      <c r="F258" s="6" t="n"/>
      <c r="G258" s="7" t="n"/>
      <c r="H258" s="7" t="n"/>
      <c r="I258" s="8">
        <f>IF(A258="","",SUMIFS('รับเข้า-จ่ายออก'!D:D,'รับเข้า-จ่ายออก'!B:B,A258,'รับเข้า-จ่ายออก'!C:C,"รับเข้า"))</f>
        <v/>
      </c>
      <c r="J258" s="8">
        <f>IF(A258="","",SUMIFS('รับเข้า-จ่ายออก'!D:D,'รับเข้า-จ่ายออก'!B:B,A258,'รับเข้า-จ่ายออก'!C:C,"จ่ายออก"))</f>
        <v/>
      </c>
      <c r="K258" s="8">
        <f>IF(A258="","",H258+I258-J258)</f>
        <v/>
      </c>
      <c r="L258" s="9">
        <f>IF(A258="","",K258*E258)</f>
        <v/>
      </c>
      <c r="M258" s="10">
        <f>IF(A258="","",IF(K258&lt;=0,"หมด",IF(K258&lt;=G258,"ใกล้หมด","ปกติ")))</f>
        <v/>
      </c>
    </row>
    <row r="259">
      <c r="A259" s="5" t="n"/>
      <c r="B259" s="5" t="n"/>
      <c r="C259" s="5" t="n"/>
      <c r="D259" s="5" t="n"/>
      <c r="E259" s="6" t="n"/>
      <c r="F259" s="6" t="n"/>
      <c r="G259" s="7" t="n"/>
      <c r="H259" s="7" t="n"/>
      <c r="I259" s="8">
        <f>IF(A259="","",SUMIFS('รับเข้า-จ่ายออก'!D:D,'รับเข้า-จ่ายออก'!B:B,A259,'รับเข้า-จ่ายออก'!C:C,"รับเข้า"))</f>
        <v/>
      </c>
      <c r="J259" s="8">
        <f>IF(A259="","",SUMIFS('รับเข้า-จ่ายออก'!D:D,'รับเข้า-จ่ายออก'!B:B,A259,'รับเข้า-จ่ายออก'!C:C,"จ่ายออก"))</f>
        <v/>
      </c>
      <c r="K259" s="8">
        <f>IF(A259="","",H259+I259-J259)</f>
        <v/>
      </c>
      <c r="L259" s="9">
        <f>IF(A259="","",K259*E259)</f>
        <v/>
      </c>
      <c r="M259" s="10">
        <f>IF(A259="","",IF(K259&lt;=0,"หมด",IF(K259&lt;=G259,"ใกล้หมด","ปกติ")))</f>
        <v/>
      </c>
    </row>
    <row r="260">
      <c r="A260" s="5" t="n"/>
      <c r="B260" s="5" t="n"/>
      <c r="C260" s="5" t="n"/>
      <c r="D260" s="5" t="n"/>
      <c r="E260" s="6" t="n"/>
      <c r="F260" s="6" t="n"/>
      <c r="G260" s="7" t="n"/>
      <c r="H260" s="7" t="n"/>
      <c r="I260" s="8">
        <f>IF(A260="","",SUMIFS('รับเข้า-จ่ายออก'!D:D,'รับเข้า-จ่ายออก'!B:B,A260,'รับเข้า-จ่ายออก'!C:C,"รับเข้า"))</f>
        <v/>
      </c>
      <c r="J260" s="8">
        <f>IF(A260="","",SUMIFS('รับเข้า-จ่ายออก'!D:D,'รับเข้า-จ่ายออก'!B:B,A260,'รับเข้า-จ่ายออก'!C:C,"จ่ายออก"))</f>
        <v/>
      </c>
      <c r="K260" s="8">
        <f>IF(A260="","",H260+I260-J260)</f>
        <v/>
      </c>
      <c r="L260" s="9">
        <f>IF(A260="","",K260*E260)</f>
        <v/>
      </c>
      <c r="M260" s="10">
        <f>IF(A260="","",IF(K260&lt;=0,"หมด",IF(K260&lt;=G260,"ใกล้หมด","ปกติ")))</f>
        <v/>
      </c>
    </row>
    <row r="261">
      <c r="A261" s="5" t="n"/>
      <c r="B261" s="5" t="n"/>
      <c r="C261" s="5" t="n"/>
      <c r="D261" s="5" t="n"/>
      <c r="E261" s="6" t="n"/>
      <c r="F261" s="6" t="n"/>
      <c r="G261" s="7" t="n"/>
      <c r="H261" s="7" t="n"/>
      <c r="I261" s="8">
        <f>IF(A261="","",SUMIFS('รับเข้า-จ่ายออก'!D:D,'รับเข้า-จ่ายออก'!B:B,A261,'รับเข้า-จ่ายออก'!C:C,"รับเข้า"))</f>
        <v/>
      </c>
      <c r="J261" s="8">
        <f>IF(A261="","",SUMIFS('รับเข้า-จ่ายออก'!D:D,'รับเข้า-จ่ายออก'!B:B,A261,'รับเข้า-จ่ายออก'!C:C,"จ่ายออก"))</f>
        <v/>
      </c>
      <c r="K261" s="8">
        <f>IF(A261="","",H261+I261-J261)</f>
        <v/>
      </c>
      <c r="L261" s="9">
        <f>IF(A261="","",K261*E261)</f>
        <v/>
      </c>
      <c r="M261" s="10">
        <f>IF(A261="","",IF(K261&lt;=0,"หมด",IF(K261&lt;=G261,"ใกล้หมด","ปกติ")))</f>
        <v/>
      </c>
    </row>
    <row r="262">
      <c r="A262" s="5" t="n"/>
      <c r="B262" s="5" t="n"/>
      <c r="C262" s="5" t="n"/>
      <c r="D262" s="5" t="n"/>
      <c r="E262" s="6" t="n"/>
      <c r="F262" s="6" t="n"/>
      <c r="G262" s="7" t="n"/>
      <c r="H262" s="7" t="n"/>
      <c r="I262" s="8">
        <f>IF(A262="","",SUMIFS('รับเข้า-จ่ายออก'!D:D,'รับเข้า-จ่ายออก'!B:B,A262,'รับเข้า-จ่ายออก'!C:C,"รับเข้า"))</f>
        <v/>
      </c>
      <c r="J262" s="8">
        <f>IF(A262="","",SUMIFS('รับเข้า-จ่ายออก'!D:D,'รับเข้า-จ่ายออก'!B:B,A262,'รับเข้า-จ่ายออก'!C:C,"จ่ายออก"))</f>
        <v/>
      </c>
      <c r="K262" s="8">
        <f>IF(A262="","",H262+I262-J262)</f>
        <v/>
      </c>
      <c r="L262" s="9">
        <f>IF(A262="","",K262*E262)</f>
        <v/>
      </c>
      <c r="M262" s="10">
        <f>IF(A262="","",IF(K262&lt;=0,"หมด",IF(K262&lt;=G262,"ใกล้หมด","ปกติ")))</f>
        <v/>
      </c>
    </row>
    <row r="263">
      <c r="A263" s="5" t="n"/>
      <c r="B263" s="5" t="n"/>
      <c r="C263" s="5" t="n"/>
      <c r="D263" s="5" t="n"/>
      <c r="E263" s="6" t="n"/>
      <c r="F263" s="6" t="n"/>
      <c r="G263" s="7" t="n"/>
      <c r="H263" s="7" t="n"/>
      <c r="I263" s="8">
        <f>IF(A263="","",SUMIFS('รับเข้า-จ่ายออก'!D:D,'รับเข้า-จ่ายออก'!B:B,A263,'รับเข้า-จ่ายออก'!C:C,"รับเข้า"))</f>
        <v/>
      </c>
      <c r="J263" s="8">
        <f>IF(A263="","",SUMIFS('รับเข้า-จ่ายออก'!D:D,'รับเข้า-จ่ายออก'!B:B,A263,'รับเข้า-จ่ายออก'!C:C,"จ่ายออก"))</f>
        <v/>
      </c>
      <c r="K263" s="8">
        <f>IF(A263="","",H263+I263-J263)</f>
        <v/>
      </c>
      <c r="L263" s="9">
        <f>IF(A263="","",K263*E263)</f>
        <v/>
      </c>
      <c r="M263" s="10">
        <f>IF(A263="","",IF(K263&lt;=0,"หมด",IF(K263&lt;=G263,"ใกล้หมด","ปกติ")))</f>
        <v/>
      </c>
    </row>
    <row r="264">
      <c r="A264" s="5" t="n"/>
      <c r="B264" s="5" t="n"/>
      <c r="C264" s="5" t="n"/>
      <c r="D264" s="5" t="n"/>
      <c r="E264" s="6" t="n"/>
      <c r="F264" s="6" t="n"/>
      <c r="G264" s="7" t="n"/>
      <c r="H264" s="7" t="n"/>
      <c r="I264" s="8">
        <f>IF(A264="","",SUMIFS('รับเข้า-จ่ายออก'!D:D,'รับเข้า-จ่ายออก'!B:B,A264,'รับเข้า-จ่ายออก'!C:C,"รับเข้า"))</f>
        <v/>
      </c>
      <c r="J264" s="8">
        <f>IF(A264="","",SUMIFS('รับเข้า-จ่ายออก'!D:D,'รับเข้า-จ่ายออก'!B:B,A264,'รับเข้า-จ่ายออก'!C:C,"จ่ายออก"))</f>
        <v/>
      </c>
      <c r="K264" s="8">
        <f>IF(A264="","",H264+I264-J264)</f>
        <v/>
      </c>
      <c r="L264" s="9">
        <f>IF(A264="","",K264*E264)</f>
        <v/>
      </c>
      <c r="M264" s="10">
        <f>IF(A264="","",IF(K264&lt;=0,"หมด",IF(K264&lt;=G264,"ใกล้หมด","ปกติ")))</f>
        <v/>
      </c>
    </row>
    <row r="265">
      <c r="A265" s="5" t="n"/>
      <c r="B265" s="5" t="n"/>
      <c r="C265" s="5" t="n"/>
      <c r="D265" s="5" t="n"/>
      <c r="E265" s="6" t="n"/>
      <c r="F265" s="6" t="n"/>
      <c r="G265" s="7" t="n"/>
      <c r="H265" s="7" t="n"/>
      <c r="I265" s="8">
        <f>IF(A265="","",SUMIFS('รับเข้า-จ่ายออก'!D:D,'รับเข้า-จ่ายออก'!B:B,A265,'รับเข้า-จ่ายออก'!C:C,"รับเข้า"))</f>
        <v/>
      </c>
      <c r="J265" s="8">
        <f>IF(A265="","",SUMIFS('รับเข้า-จ่ายออก'!D:D,'รับเข้า-จ่ายออก'!B:B,A265,'รับเข้า-จ่ายออก'!C:C,"จ่ายออก"))</f>
        <v/>
      </c>
      <c r="K265" s="8">
        <f>IF(A265="","",H265+I265-J265)</f>
        <v/>
      </c>
      <c r="L265" s="9">
        <f>IF(A265="","",K265*E265)</f>
        <v/>
      </c>
      <c r="M265" s="10">
        <f>IF(A265="","",IF(K265&lt;=0,"หมด",IF(K265&lt;=G265,"ใกล้หมด","ปกติ")))</f>
        <v/>
      </c>
    </row>
    <row r="266">
      <c r="A266" s="5" t="n"/>
      <c r="B266" s="5" t="n"/>
      <c r="C266" s="5" t="n"/>
      <c r="D266" s="5" t="n"/>
      <c r="E266" s="6" t="n"/>
      <c r="F266" s="6" t="n"/>
      <c r="G266" s="7" t="n"/>
      <c r="H266" s="7" t="n"/>
      <c r="I266" s="8">
        <f>IF(A266="","",SUMIFS('รับเข้า-จ่ายออก'!D:D,'รับเข้า-จ่ายออก'!B:B,A266,'รับเข้า-จ่ายออก'!C:C,"รับเข้า"))</f>
        <v/>
      </c>
      <c r="J266" s="8">
        <f>IF(A266="","",SUMIFS('รับเข้า-จ่ายออก'!D:D,'รับเข้า-จ่ายออก'!B:B,A266,'รับเข้า-จ่ายออก'!C:C,"จ่ายออก"))</f>
        <v/>
      </c>
      <c r="K266" s="8">
        <f>IF(A266="","",H266+I266-J266)</f>
        <v/>
      </c>
      <c r="L266" s="9">
        <f>IF(A266="","",K266*E266)</f>
        <v/>
      </c>
      <c r="M266" s="10">
        <f>IF(A266="","",IF(K266&lt;=0,"หมด",IF(K266&lt;=G266,"ใกล้หมด","ปกติ")))</f>
        <v/>
      </c>
    </row>
    <row r="267">
      <c r="A267" s="5" t="n"/>
      <c r="B267" s="5" t="n"/>
      <c r="C267" s="5" t="n"/>
      <c r="D267" s="5" t="n"/>
      <c r="E267" s="6" t="n"/>
      <c r="F267" s="6" t="n"/>
      <c r="G267" s="7" t="n"/>
      <c r="H267" s="7" t="n"/>
      <c r="I267" s="8">
        <f>IF(A267="","",SUMIFS('รับเข้า-จ่ายออก'!D:D,'รับเข้า-จ่ายออก'!B:B,A267,'รับเข้า-จ่ายออก'!C:C,"รับเข้า"))</f>
        <v/>
      </c>
      <c r="J267" s="8">
        <f>IF(A267="","",SUMIFS('รับเข้า-จ่ายออก'!D:D,'รับเข้า-จ่ายออก'!B:B,A267,'รับเข้า-จ่ายออก'!C:C,"จ่ายออก"))</f>
        <v/>
      </c>
      <c r="K267" s="8">
        <f>IF(A267="","",H267+I267-J267)</f>
        <v/>
      </c>
      <c r="L267" s="9">
        <f>IF(A267="","",K267*E267)</f>
        <v/>
      </c>
      <c r="M267" s="10">
        <f>IF(A267="","",IF(K267&lt;=0,"หมด",IF(K267&lt;=G267,"ใกล้หมด","ปกติ")))</f>
        <v/>
      </c>
    </row>
    <row r="268">
      <c r="A268" s="5" t="n"/>
      <c r="B268" s="5" t="n"/>
      <c r="C268" s="5" t="n"/>
      <c r="D268" s="5" t="n"/>
      <c r="E268" s="6" t="n"/>
      <c r="F268" s="6" t="n"/>
      <c r="G268" s="7" t="n"/>
      <c r="H268" s="7" t="n"/>
      <c r="I268" s="8">
        <f>IF(A268="","",SUMIFS('รับเข้า-จ่ายออก'!D:D,'รับเข้า-จ่ายออก'!B:B,A268,'รับเข้า-จ่ายออก'!C:C,"รับเข้า"))</f>
        <v/>
      </c>
      <c r="J268" s="8">
        <f>IF(A268="","",SUMIFS('รับเข้า-จ่ายออก'!D:D,'รับเข้า-จ่ายออก'!B:B,A268,'รับเข้า-จ่ายออก'!C:C,"จ่ายออก"))</f>
        <v/>
      </c>
      <c r="K268" s="8">
        <f>IF(A268="","",H268+I268-J268)</f>
        <v/>
      </c>
      <c r="L268" s="9">
        <f>IF(A268="","",K268*E268)</f>
        <v/>
      </c>
      <c r="M268" s="10">
        <f>IF(A268="","",IF(K268&lt;=0,"หมด",IF(K268&lt;=G268,"ใกล้หมด","ปกติ")))</f>
        <v/>
      </c>
    </row>
    <row r="269">
      <c r="A269" s="5" t="n"/>
      <c r="B269" s="5" t="n"/>
      <c r="C269" s="5" t="n"/>
      <c r="D269" s="5" t="n"/>
      <c r="E269" s="6" t="n"/>
      <c r="F269" s="6" t="n"/>
      <c r="G269" s="7" t="n"/>
      <c r="H269" s="7" t="n"/>
      <c r="I269" s="8">
        <f>IF(A269="","",SUMIFS('รับเข้า-จ่ายออก'!D:D,'รับเข้า-จ่ายออก'!B:B,A269,'รับเข้า-จ่ายออก'!C:C,"รับเข้า"))</f>
        <v/>
      </c>
      <c r="J269" s="8">
        <f>IF(A269="","",SUMIFS('รับเข้า-จ่ายออก'!D:D,'รับเข้า-จ่ายออก'!B:B,A269,'รับเข้า-จ่ายออก'!C:C,"จ่ายออก"))</f>
        <v/>
      </c>
      <c r="K269" s="8">
        <f>IF(A269="","",H269+I269-J269)</f>
        <v/>
      </c>
      <c r="L269" s="9">
        <f>IF(A269="","",K269*E269)</f>
        <v/>
      </c>
      <c r="M269" s="10">
        <f>IF(A269="","",IF(K269&lt;=0,"หมด",IF(K269&lt;=G269,"ใกล้หมด","ปกติ")))</f>
        <v/>
      </c>
    </row>
    <row r="270">
      <c r="A270" s="5" t="n"/>
      <c r="B270" s="5" t="n"/>
      <c r="C270" s="5" t="n"/>
      <c r="D270" s="5" t="n"/>
      <c r="E270" s="6" t="n"/>
      <c r="F270" s="6" t="n"/>
      <c r="G270" s="7" t="n"/>
      <c r="H270" s="7" t="n"/>
      <c r="I270" s="8">
        <f>IF(A270="","",SUMIFS('รับเข้า-จ่ายออก'!D:D,'รับเข้า-จ่ายออก'!B:B,A270,'รับเข้า-จ่ายออก'!C:C,"รับเข้า"))</f>
        <v/>
      </c>
      <c r="J270" s="8">
        <f>IF(A270="","",SUMIFS('รับเข้า-จ่ายออก'!D:D,'รับเข้า-จ่ายออก'!B:B,A270,'รับเข้า-จ่ายออก'!C:C,"จ่ายออก"))</f>
        <v/>
      </c>
      <c r="K270" s="8">
        <f>IF(A270="","",H270+I270-J270)</f>
        <v/>
      </c>
      <c r="L270" s="9">
        <f>IF(A270="","",K270*E270)</f>
        <v/>
      </c>
      <c r="M270" s="10">
        <f>IF(A270="","",IF(K270&lt;=0,"หมด",IF(K270&lt;=G270,"ใกล้หมด","ปกติ")))</f>
        <v/>
      </c>
    </row>
    <row r="271">
      <c r="A271" s="5" t="n"/>
      <c r="B271" s="5" t="n"/>
      <c r="C271" s="5" t="n"/>
      <c r="D271" s="5" t="n"/>
      <c r="E271" s="6" t="n"/>
      <c r="F271" s="6" t="n"/>
      <c r="G271" s="7" t="n"/>
      <c r="H271" s="7" t="n"/>
      <c r="I271" s="8">
        <f>IF(A271="","",SUMIFS('รับเข้า-จ่ายออก'!D:D,'รับเข้า-จ่ายออก'!B:B,A271,'รับเข้า-จ่ายออก'!C:C,"รับเข้า"))</f>
        <v/>
      </c>
      <c r="J271" s="8">
        <f>IF(A271="","",SUMIFS('รับเข้า-จ่ายออก'!D:D,'รับเข้า-จ่ายออก'!B:B,A271,'รับเข้า-จ่ายออก'!C:C,"จ่ายออก"))</f>
        <v/>
      </c>
      <c r="K271" s="8">
        <f>IF(A271="","",H271+I271-J271)</f>
        <v/>
      </c>
      <c r="L271" s="9">
        <f>IF(A271="","",K271*E271)</f>
        <v/>
      </c>
      <c r="M271" s="10">
        <f>IF(A271="","",IF(K271&lt;=0,"หมด",IF(K271&lt;=G271,"ใกล้หมด","ปกติ")))</f>
        <v/>
      </c>
    </row>
    <row r="272">
      <c r="A272" s="5" t="n"/>
      <c r="B272" s="5" t="n"/>
      <c r="C272" s="5" t="n"/>
      <c r="D272" s="5" t="n"/>
      <c r="E272" s="6" t="n"/>
      <c r="F272" s="6" t="n"/>
      <c r="G272" s="7" t="n"/>
      <c r="H272" s="7" t="n"/>
      <c r="I272" s="8">
        <f>IF(A272="","",SUMIFS('รับเข้า-จ่ายออก'!D:D,'รับเข้า-จ่ายออก'!B:B,A272,'รับเข้า-จ่ายออก'!C:C,"รับเข้า"))</f>
        <v/>
      </c>
      <c r="J272" s="8">
        <f>IF(A272="","",SUMIFS('รับเข้า-จ่ายออก'!D:D,'รับเข้า-จ่ายออก'!B:B,A272,'รับเข้า-จ่ายออก'!C:C,"จ่ายออก"))</f>
        <v/>
      </c>
      <c r="K272" s="8">
        <f>IF(A272="","",H272+I272-J272)</f>
        <v/>
      </c>
      <c r="L272" s="9">
        <f>IF(A272="","",K272*E272)</f>
        <v/>
      </c>
      <c r="M272" s="10">
        <f>IF(A272="","",IF(K272&lt;=0,"หมด",IF(K272&lt;=G272,"ใกล้หมด","ปกติ")))</f>
        <v/>
      </c>
    </row>
    <row r="273">
      <c r="A273" s="5" t="n"/>
      <c r="B273" s="5" t="n"/>
      <c r="C273" s="5" t="n"/>
      <c r="D273" s="5" t="n"/>
      <c r="E273" s="6" t="n"/>
      <c r="F273" s="6" t="n"/>
      <c r="G273" s="7" t="n"/>
      <c r="H273" s="7" t="n"/>
      <c r="I273" s="8">
        <f>IF(A273="","",SUMIFS('รับเข้า-จ่ายออก'!D:D,'รับเข้า-จ่ายออก'!B:B,A273,'รับเข้า-จ่ายออก'!C:C,"รับเข้า"))</f>
        <v/>
      </c>
      <c r="J273" s="8">
        <f>IF(A273="","",SUMIFS('รับเข้า-จ่ายออก'!D:D,'รับเข้า-จ่ายออก'!B:B,A273,'รับเข้า-จ่ายออก'!C:C,"จ่ายออก"))</f>
        <v/>
      </c>
      <c r="K273" s="8">
        <f>IF(A273="","",H273+I273-J273)</f>
        <v/>
      </c>
      <c r="L273" s="9">
        <f>IF(A273="","",K273*E273)</f>
        <v/>
      </c>
      <c r="M273" s="10">
        <f>IF(A273="","",IF(K273&lt;=0,"หมด",IF(K273&lt;=G273,"ใกล้หมด","ปกติ")))</f>
        <v/>
      </c>
    </row>
    <row r="274">
      <c r="A274" s="5" t="n"/>
      <c r="B274" s="5" t="n"/>
      <c r="C274" s="5" t="n"/>
      <c r="D274" s="5" t="n"/>
      <c r="E274" s="6" t="n"/>
      <c r="F274" s="6" t="n"/>
      <c r="G274" s="7" t="n"/>
      <c r="H274" s="7" t="n"/>
      <c r="I274" s="8">
        <f>IF(A274="","",SUMIFS('รับเข้า-จ่ายออก'!D:D,'รับเข้า-จ่ายออก'!B:B,A274,'รับเข้า-จ่ายออก'!C:C,"รับเข้า"))</f>
        <v/>
      </c>
      <c r="J274" s="8">
        <f>IF(A274="","",SUMIFS('รับเข้า-จ่ายออก'!D:D,'รับเข้า-จ่ายออก'!B:B,A274,'รับเข้า-จ่ายออก'!C:C,"จ่ายออก"))</f>
        <v/>
      </c>
      <c r="K274" s="8">
        <f>IF(A274="","",H274+I274-J274)</f>
        <v/>
      </c>
      <c r="L274" s="9">
        <f>IF(A274="","",K274*E274)</f>
        <v/>
      </c>
      <c r="M274" s="10">
        <f>IF(A274="","",IF(K274&lt;=0,"หมด",IF(K274&lt;=G274,"ใกล้หมด","ปกติ")))</f>
        <v/>
      </c>
    </row>
    <row r="275">
      <c r="A275" s="5" t="n"/>
      <c r="B275" s="5" t="n"/>
      <c r="C275" s="5" t="n"/>
      <c r="D275" s="5" t="n"/>
      <c r="E275" s="6" t="n"/>
      <c r="F275" s="6" t="n"/>
      <c r="G275" s="7" t="n"/>
      <c r="H275" s="7" t="n"/>
      <c r="I275" s="8">
        <f>IF(A275="","",SUMIFS('รับเข้า-จ่ายออก'!D:D,'รับเข้า-จ่ายออก'!B:B,A275,'รับเข้า-จ่ายออก'!C:C,"รับเข้า"))</f>
        <v/>
      </c>
      <c r="J275" s="8">
        <f>IF(A275="","",SUMIFS('รับเข้า-จ่ายออก'!D:D,'รับเข้า-จ่ายออก'!B:B,A275,'รับเข้า-จ่ายออก'!C:C,"จ่ายออก"))</f>
        <v/>
      </c>
      <c r="K275" s="8">
        <f>IF(A275="","",H275+I275-J275)</f>
        <v/>
      </c>
      <c r="L275" s="9">
        <f>IF(A275="","",K275*E275)</f>
        <v/>
      </c>
      <c r="M275" s="10">
        <f>IF(A275="","",IF(K275&lt;=0,"หมด",IF(K275&lt;=G275,"ใกล้หมด","ปกติ")))</f>
        <v/>
      </c>
    </row>
    <row r="276">
      <c r="A276" s="5" t="n"/>
      <c r="B276" s="5" t="n"/>
      <c r="C276" s="5" t="n"/>
      <c r="D276" s="5" t="n"/>
      <c r="E276" s="6" t="n"/>
      <c r="F276" s="6" t="n"/>
      <c r="G276" s="7" t="n"/>
      <c r="H276" s="7" t="n"/>
      <c r="I276" s="8">
        <f>IF(A276="","",SUMIFS('รับเข้า-จ่ายออก'!D:D,'รับเข้า-จ่ายออก'!B:B,A276,'รับเข้า-จ่ายออก'!C:C,"รับเข้า"))</f>
        <v/>
      </c>
      <c r="J276" s="8">
        <f>IF(A276="","",SUMIFS('รับเข้า-จ่ายออก'!D:D,'รับเข้า-จ่ายออก'!B:B,A276,'รับเข้า-จ่ายออก'!C:C,"จ่ายออก"))</f>
        <v/>
      </c>
      <c r="K276" s="8">
        <f>IF(A276="","",H276+I276-J276)</f>
        <v/>
      </c>
      <c r="L276" s="9">
        <f>IF(A276="","",K276*E276)</f>
        <v/>
      </c>
      <c r="M276" s="10">
        <f>IF(A276="","",IF(K276&lt;=0,"หมด",IF(K276&lt;=G276,"ใกล้หมด","ปกติ")))</f>
        <v/>
      </c>
    </row>
    <row r="277">
      <c r="A277" s="5" t="n"/>
      <c r="B277" s="5" t="n"/>
      <c r="C277" s="5" t="n"/>
      <c r="D277" s="5" t="n"/>
      <c r="E277" s="6" t="n"/>
      <c r="F277" s="6" t="n"/>
      <c r="G277" s="7" t="n"/>
      <c r="H277" s="7" t="n"/>
      <c r="I277" s="8">
        <f>IF(A277="","",SUMIFS('รับเข้า-จ่ายออก'!D:D,'รับเข้า-จ่ายออก'!B:B,A277,'รับเข้า-จ่ายออก'!C:C,"รับเข้า"))</f>
        <v/>
      </c>
      <c r="J277" s="8">
        <f>IF(A277="","",SUMIFS('รับเข้า-จ่ายออก'!D:D,'รับเข้า-จ่ายออก'!B:B,A277,'รับเข้า-จ่ายออก'!C:C,"จ่ายออก"))</f>
        <v/>
      </c>
      <c r="K277" s="8">
        <f>IF(A277="","",H277+I277-J277)</f>
        <v/>
      </c>
      <c r="L277" s="9">
        <f>IF(A277="","",K277*E277)</f>
        <v/>
      </c>
      <c r="M277" s="10">
        <f>IF(A277="","",IF(K277&lt;=0,"หมด",IF(K277&lt;=G277,"ใกล้หมด","ปกติ")))</f>
        <v/>
      </c>
    </row>
    <row r="278">
      <c r="A278" s="5" t="n"/>
      <c r="B278" s="5" t="n"/>
      <c r="C278" s="5" t="n"/>
      <c r="D278" s="5" t="n"/>
      <c r="E278" s="6" t="n"/>
      <c r="F278" s="6" t="n"/>
      <c r="G278" s="7" t="n"/>
      <c r="H278" s="7" t="n"/>
      <c r="I278" s="8">
        <f>IF(A278="","",SUMIFS('รับเข้า-จ่ายออก'!D:D,'รับเข้า-จ่ายออก'!B:B,A278,'รับเข้า-จ่ายออก'!C:C,"รับเข้า"))</f>
        <v/>
      </c>
      <c r="J278" s="8">
        <f>IF(A278="","",SUMIFS('รับเข้า-จ่ายออก'!D:D,'รับเข้า-จ่ายออก'!B:B,A278,'รับเข้า-จ่ายออก'!C:C,"จ่ายออก"))</f>
        <v/>
      </c>
      <c r="K278" s="8">
        <f>IF(A278="","",H278+I278-J278)</f>
        <v/>
      </c>
      <c r="L278" s="9">
        <f>IF(A278="","",K278*E278)</f>
        <v/>
      </c>
      <c r="M278" s="10">
        <f>IF(A278="","",IF(K278&lt;=0,"หมด",IF(K278&lt;=G278,"ใกล้หมด","ปกติ")))</f>
        <v/>
      </c>
    </row>
    <row r="279">
      <c r="A279" s="5" t="n"/>
      <c r="B279" s="5" t="n"/>
      <c r="C279" s="5" t="n"/>
      <c r="D279" s="5" t="n"/>
      <c r="E279" s="6" t="n"/>
      <c r="F279" s="6" t="n"/>
      <c r="G279" s="7" t="n"/>
      <c r="H279" s="7" t="n"/>
      <c r="I279" s="8">
        <f>IF(A279="","",SUMIFS('รับเข้า-จ่ายออก'!D:D,'รับเข้า-จ่ายออก'!B:B,A279,'รับเข้า-จ่ายออก'!C:C,"รับเข้า"))</f>
        <v/>
      </c>
      <c r="J279" s="8">
        <f>IF(A279="","",SUMIFS('รับเข้า-จ่ายออก'!D:D,'รับเข้า-จ่ายออก'!B:B,A279,'รับเข้า-จ่ายออก'!C:C,"จ่ายออก"))</f>
        <v/>
      </c>
      <c r="K279" s="8">
        <f>IF(A279="","",H279+I279-J279)</f>
        <v/>
      </c>
      <c r="L279" s="9">
        <f>IF(A279="","",K279*E279)</f>
        <v/>
      </c>
      <c r="M279" s="10">
        <f>IF(A279="","",IF(K279&lt;=0,"หมด",IF(K279&lt;=G279,"ใกล้หมด","ปกติ")))</f>
        <v/>
      </c>
    </row>
    <row r="280">
      <c r="A280" s="5" t="n"/>
      <c r="B280" s="5" t="n"/>
      <c r="C280" s="5" t="n"/>
      <c r="D280" s="5" t="n"/>
      <c r="E280" s="6" t="n"/>
      <c r="F280" s="6" t="n"/>
      <c r="G280" s="7" t="n"/>
      <c r="H280" s="7" t="n"/>
      <c r="I280" s="8">
        <f>IF(A280="","",SUMIFS('รับเข้า-จ่ายออก'!D:D,'รับเข้า-จ่ายออก'!B:B,A280,'รับเข้า-จ่ายออก'!C:C,"รับเข้า"))</f>
        <v/>
      </c>
      <c r="J280" s="8">
        <f>IF(A280="","",SUMIFS('รับเข้า-จ่ายออก'!D:D,'รับเข้า-จ่ายออก'!B:B,A280,'รับเข้า-จ่ายออก'!C:C,"จ่ายออก"))</f>
        <v/>
      </c>
      <c r="K280" s="8">
        <f>IF(A280="","",H280+I280-J280)</f>
        <v/>
      </c>
      <c r="L280" s="9">
        <f>IF(A280="","",K280*E280)</f>
        <v/>
      </c>
      <c r="M280" s="10">
        <f>IF(A280="","",IF(K280&lt;=0,"หมด",IF(K280&lt;=G280,"ใกล้หมด","ปกติ")))</f>
        <v/>
      </c>
    </row>
    <row r="281">
      <c r="A281" s="5" t="n"/>
      <c r="B281" s="5" t="n"/>
      <c r="C281" s="5" t="n"/>
      <c r="D281" s="5" t="n"/>
      <c r="E281" s="6" t="n"/>
      <c r="F281" s="6" t="n"/>
      <c r="G281" s="7" t="n"/>
      <c r="H281" s="7" t="n"/>
      <c r="I281" s="8">
        <f>IF(A281="","",SUMIFS('รับเข้า-จ่ายออก'!D:D,'รับเข้า-จ่ายออก'!B:B,A281,'รับเข้า-จ่ายออก'!C:C,"รับเข้า"))</f>
        <v/>
      </c>
      <c r="J281" s="8">
        <f>IF(A281="","",SUMIFS('รับเข้า-จ่ายออก'!D:D,'รับเข้า-จ่ายออก'!B:B,A281,'รับเข้า-จ่ายออก'!C:C,"จ่ายออก"))</f>
        <v/>
      </c>
      <c r="K281" s="8">
        <f>IF(A281="","",H281+I281-J281)</f>
        <v/>
      </c>
      <c r="L281" s="9">
        <f>IF(A281="","",K281*E281)</f>
        <v/>
      </c>
      <c r="M281" s="10">
        <f>IF(A281="","",IF(K281&lt;=0,"หมด",IF(K281&lt;=G281,"ใกล้หมด","ปกติ")))</f>
        <v/>
      </c>
    </row>
    <row r="282">
      <c r="A282" s="5" t="n"/>
      <c r="B282" s="5" t="n"/>
      <c r="C282" s="5" t="n"/>
      <c r="D282" s="5" t="n"/>
      <c r="E282" s="6" t="n"/>
      <c r="F282" s="6" t="n"/>
      <c r="G282" s="7" t="n"/>
      <c r="H282" s="7" t="n"/>
      <c r="I282" s="8">
        <f>IF(A282="","",SUMIFS('รับเข้า-จ่ายออก'!D:D,'รับเข้า-จ่ายออก'!B:B,A282,'รับเข้า-จ่ายออก'!C:C,"รับเข้า"))</f>
        <v/>
      </c>
      <c r="J282" s="8">
        <f>IF(A282="","",SUMIFS('รับเข้า-จ่ายออก'!D:D,'รับเข้า-จ่ายออก'!B:B,A282,'รับเข้า-จ่ายออก'!C:C,"จ่ายออก"))</f>
        <v/>
      </c>
      <c r="K282" s="8">
        <f>IF(A282="","",H282+I282-J282)</f>
        <v/>
      </c>
      <c r="L282" s="9">
        <f>IF(A282="","",K282*E282)</f>
        <v/>
      </c>
      <c r="M282" s="10">
        <f>IF(A282="","",IF(K282&lt;=0,"หมด",IF(K282&lt;=G282,"ใกล้หมด","ปกติ")))</f>
        <v/>
      </c>
    </row>
    <row r="283">
      <c r="A283" s="5" t="n"/>
      <c r="B283" s="5" t="n"/>
      <c r="C283" s="5" t="n"/>
      <c r="D283" s="5" t="n"/>
      <c r="E283" s="6" t="n"/>
      <c r="F283" s="6" t="n"/>
      <c r="G283" s="7" t="n"/>
      <c r="H283" s="7" t="n"/>
      <c r="I283" s="8">
        <f>IF(A283="","",SUMIFS('รับเข้า-จ่ายออก'!D:D,'รับเข้า-จ่ายออก'!B:B,A283,'รับเข้า-จ่ายออก'!C:C,"รับเข้า"))</f>
        <v/>
      </c>
      <c r="J283" s="8">
        <f>IF(A283="","",SUMIFS('รับเข้า-จ่ายออก'!D:D,'รับเข้า-จ่ายออก'!B:B,A283,'รับเข้า-จ่ายออก'!C:C,"จ่ายออก"))</f>
        <v/>
      </c>
      <c r="K283" s="8">
        <f>IF(A283="","",H283+I283-J283)</f>
        <v/>
      </c>
      <c r="L283" s="9">
        <f>IF(A283="","",K283*E283)</f>
        <v/>
      </c>
      <c r="M283" s="10">
        <f>IF(A283="","",IF(K283&lt;=0,"หมด",IF(K283&lt;=G283,"ใกล้หมด","ปกติ")))</f>
        <v/>
      </c>
    </row>
    <row r="284">
      <c r="A284" s="5" t="n"/>
      <c r="B284" s="5" t="n"/>
      <c r="C284" s="5" t="n"/>
      <c r="D284" s="5" t="n"/>
      <c r="E284" s="6" t="n"/>
      <c r="F284" s="6" t="n"/>
      <c r="G284" s="7" t="n"/>
      <c r="H284" s="7" t="n"/>
      <c r="I284" s="8">
        <f>IF(A284="","",SUMIFS('รับเข้า-จ่ายออก'!D:D,'รับเข้า-จ่ายออก'!B:B,A284,'รับเข้า-จ่ายออก'!C:C,"รับเข้า"))</f>
        <v/>
      </c>
      <c r="J284" s="8">
        <f>IF(A284="","",SUMIFS('รับเข้า-จ่ายออก'!D:D,'รับเข้า-จ่ายออก'!B:B,A284,'รับเข้า-จ่ายออก'!C:C,"จ่ายออก"))</f>
        <v/>
      </c>
      <c r="K284" s="8">
        <f>IF(A284="","",H284+I284-J284)</f>
        <v/>
      </c>
      <c r="L284" s="9">
        <f>IF(A284="","",K284*E284)</f>
        <v/>
      </c>
      <c r="M284" s="10">
        <f>IF(A284="","",IF(K284&lt;=0,"หมด",IF(K284&lt;=G284,"ใกล้หมด","ปกติ")))</f>
        <v/>
      </c>
    </row>
    <row r="285">
      <c r="A285" s="5" t="n"/>
      <c r="B285" s="5" t="n"/>
      <c r="C285" s="5" t="n"/>
      <c r="D285" s="5" t="n"/>
      <c r="E285" s="6" t="n"/>
      <c r="F285" s="6" t="n"/>
      <c r="G285" s="7" t="n"/>
      <c r="H285" s="7" t="n"/>
      <c r="I285" s="8">
        <f>IF(A285="","",SUMIFS('รับเข้า-จ่ายออก'!D:D,'รับเข้า-จ่ายออก'!B:B,A285,'รับเข้า-จ่ายออก'!C:C,"รับเข้า"))</f>
        <v/>
      </c>
      <c r="J285" s="8">
        <f>IF(A285="","",SUMIFS('รับเข้า-จ่ายออก'!D:D,'รับเข้า-จ่ายออก'!B:B,A285,'รับเข้า-จ่ายออก'!C:C,"จ่ายออก"))</f>
        <v/>
      </c>
      <c r="K285" s="8">
        <f>IF(A285="","",H285+I285-J285)</f>
        <v/>
      </c>
      <c r="L285" s="9">
        <f>IF(A285="","",K285*E285)</f>
        <v/>
      </c>
      <c r="M285" s="10">
        <f>IF(A285="","",IF(K285&lt;=0,"หมด",IF(K285&lt;=G285,"ใกล้หมด","ปกติ")))</f>
        <v/>
      </c>
    </row>
    <row r="286">
      <c r="A286" s="5" t="n"/>
      <c r="B286" s="5" t="n"/>
      <c r="C286" s="5" t="n"/>
      <c r="D286" s="5" t="n"/>
      <c r="E286" s="6" t="n"/>
      <c r="F286" s="6" t="n"/>
      <c r="G286" s="7" t="n"/>
      <c r="H286" s="7" t="n"/>
      <c r="I286" s="8">
        <f>IF(A286="","",SUMIFS('รับเข้า-จ่ายออก'!D:D,'รับเข้า-จ่ายออก'!B:B,A286,'รับเข้า-จ่ายออก'!C:C,"รับเข้า"))</f>
        <v/>
      </c>
      <c r="J286" s="8">
        <f>IF(A286="","",SUMIFS('รับเข้า-จ่ายออก'!D:D,'รับเข้า-จ่ายออก'!B:B,A286,'รับเข้า-จ่ายออก'!C:C,"จ่ายออก"))</f>
        <v/>
      </c>
      <c r="K286" s="8">
        <f>IF(A286="","",H286+I286-J286)</f>
        <v/>
      </c>
      <c r="L286" s="9">
        <f>IF(A286="","",K286*E286)</f>
        <v/>
      </c>
      <c r="M286" s="10">
        <f>IF(A286="","",IF(K286&lt;=0,"หมด",IF(K286&lt;=G286,"ใกล้หมด","ปกติ")))</f>
        <v/>
      </c>
    </row>
    <row r="287">
      <c r="A287" s="5" t="n"/>
      <c r="B287" s="5" t="n"/>
      <c r="C287" s="5" t="n"/>
      <c r="D287" s="5" t="n"/>
      <c r="E287" s="6" t="n"/>
      <c r="F287" s="6" t="n"/>
      <c r="G287" s="7" t="n"/>
      <c r="H287" s="7" t="n"/>
      <c r="I287" s="8">
        <f>IF(A287="","",SUMIFS('รับเข้า-จ่ายออก'!D:D,'รับเข้า-จ่ายออก'!B:B,A287,'รับเข้า-จ่ายออก'!C:C,"รับเข้า"))</f>
        <v/>
      </c>
      <c r="J287" s="8">
        <f>IF(A287="","",SUMIFS('รับเข้า-จ่ายออก'!D:D,'รับเข้า-จ่ายออก'!B:B,A287,'รับเข้า-จ่ายออก'!C:C,"จ่ายออก"))</f>
        <v/>
      </c>
      <c r="K287" s="8">
        <f>IF(A287="","",H287+I287-J287)</f>
        <v/>
      </c>
      <c r="L287" s="9">
        <f>IF(A287="","",K287*E287)</f>
        <v/>
      </c>
      <c r="M287" s="10">
        <f>IF(A287="","",IF(K287&lt;=0,"หมด",IF(K287&lt;=G287,"ใกล้หมด","ปกติ")))</f>
        <v/>
      </c>
    </row>
    <row r="288">
      <c r="A288" s="5" t="n"/>
      <c r="B288" s="5" t="n"/>
      <c r="C288" s="5" t="n"/>
      <c r="D288" s="5" t="n"/>
      <c r="E288" s="6" t="n"/>
      <c r="F288" s="6" t="n"/>
      <c r="G288" s="7" t="n"/>
      <c r="H288" s="7" t="n"/>
      <c r="I288" s="8">
        <f>IF(A288="","",SUMIFS('รับเข้า-จ่ายออก'!D:D,'รับเข้า-จ่ายออก'!B:B,A288,'รับเข้า-จ่ายออก'!C:C,"รับเข้า"))</f>
        <v/>
      </c>
      <c r="J288" s="8">
        <f>IF(A288="","",SUMIFS('รับเข้า-จ่ายออก'!D:D,'รับเข้า-จ่ายออก'!B:B,A288,'รับเข้า-จ่ายออก'!C:C,"จ่ายออก"))</f>
        <v/>
      </c>
      <c r="K288" s="8">
        <f>IF(A288="","",H288+I288-J288)</f>
        <v/>
      </c>
      <c r="L288" s="9">
        <f>IF(A288="","",K288*E288)</f>
        <v/>
      </c>
      <c r="M288" s="10">
        <f>IF(A288="","",IF(K288&lt;=0,"หมด",IF(K288&lt;=G288,"ใกล้หมด","ปกติ")))</f>
        <v/>
      </c>
    </row>
    <row r="289">
      <c r="A289" s="5" t="n"/>
      <c r="B289" s="5" t="n"/>
      <c r="C289" s="5" t="n"/>
      <c r="D289" s="5" t="n"/>
      <c r="E289" s="6" t="n"/>
      <c r="F289" s="6" t="n"/>
      <c r="G289" s="7" t="n"/>
      <c r="H289" s="7" t="n"/>
      <c r="I289" s="8">
        <f>IF(A289="","",SUMIFS('รับเข้า-จ่ายออก'!D:D,'รับเข้า-จ่ายออก'!B:B,A289,'รับเข้า-จ่ายออก'!C:C,"รับเข้า"))</f>
        <v/>
      </c>
      <c r="J289" s="8">
        <f>IF(A289="","",SUMIFS('รับเข้า-จ่ายออก'!D:D,'รับเข้า-จ่ายออก'!B:B,A289,'รับเข้า-จ่ายออก'!C:C,"จ่ายออก"))</f>
        <v/>
      </c>
      <c r="K289" s="8">
        <f>IF(A289="","",H289+I289-J289)</f>
        <v/>
      </c>
      <c r="L289" s="9">
        <f>IF(A289="","",K289*E289)</f>
        <v/>
      </c>
      <c r="M289" s="10">
        <f>IF(A289="","",IF(K289&lt;=0,"หมด",IF(K289&lt;=G289,"ใกล้หมด","ปกติ")))</f>
        <v/>
      </c>
    </row>
    <row r="290">
      <c r="A290" s="5" t="n"/>
      <c r="B290" s="5" t="n"/>
      <c r="C290" s="5" t="n"/>
      <c r="D290" s="5" t="n"/>
      <c r="E290" s="6" t="n"/>
      <c r="F290" s="6" t="n"/>
      <c r="G290" s="7" t="n"/>
      <c r="H290" s="7" t="n"/>
      <c r="I290" s="8">
        <f>IF(A290="","",SUMIFS('รับเข้า-จ่ายออก'!D:D,'รับเข้า-จ่ายออก'!B:B,A290,'รับเข้า-จ่ายออก'!C:C,"รับเข้า"))</f>
        <v/>
      </c>
      <c r="J290" s="8">
        <f>IF(A290="","",SUMIFS('รับเข้า-จ่ายออก'!D:D,'รับเข้า-จ่ายออก'!B:B,A290,'รับเข้า-จ่ายออก'!C:C,"จ่ายออก"))</f>
        <v/>
      </c>
      <c r="K290" s="8">
        <f>IF(A290="","",H290+I290-J290)</f>
        <v/>
      </c>
      <c r="L290" s="9">
        <f>IF(A290="","",K290*E290)</f>
        <v/>
      </c>
      <c r="M290" s="10">
        <f>IF(A290="","",IF(K290&lt;=0,"หมด",IF(K290&lt;=G290,"ใกล้หมด","ปกติ")))</f>
        <v/>
      </c>
    </row>
    <row r="291">
      <c r="A291" s="5" t="n"/>
      <c r="B291" s="5" t="n"/>
      <c r="C291" s="5" t="n"/>
      <c r="D291" s="5" t="n"/>
      <c r="E291" s="6" t="n"/>
      <c r="F291" s="6" t="n"/>
      <c r="G291" s="7" t="n"/>
      <c r="H291" s="7" t="n"/>
      <c r="I291" s="8">
        <f>IF(A291="","",SUMIFS('รับเข้า-จ่ายออก'!D:D,'รับเข้า-จ่ายออก'!B:B,A291,'รับเข้า-จ่ายออก'!C:C,"รับเข้า"))</f>
        <v/>
      </c>
      <c r="J291" s="8">
        <f>IF(A291="","",SUMIFS('รับเข้า-จ่ายออก'!D:D,'รับเข้า-จ่ายออก'!B:B,A291,'รับเข้า-จ่ายออก'!C:C,"จ่ายออก"))</f>
        <v/>
      </c>
      <c r="K291" s="8">
        <f>IF(A291="","",H291+I291-J291)</f>
        <v/>
      </c>
      <c r="L291" s="9">
        <f>IF(A291="","",K291*E291)</f>
        <v/>
      </c>
      <c r="M291" s="10">
        <f>IF(A291="","",IF(K291&lt;=0,"หมด",IF(K291&lt;=G291,"ใกล้หมด","ปกติ")))</f>
        <v/>
      </c>
    </row>
    <row r="292">
      <c r="A292" s="5" t="n"/>
      <c r="B292" s="5" t="n"/>
      <c r="C292" s="5" t="n"/>
      <c r="D292" s="5" t="n"/>
      <c r="E292" s="6" t="n"/>
      <c r="F292" s="6" t="n"/>
      <c r="G292" s="7" t="n"/>
      <c r="H292" s="7" t="n"/>
      <c r="I292" s="8">
        <f>IF(A292="","",SUMIFS('รับเข้า-จ่ายออก'!D:D,'รับเข้า-จ่ายออก'!B:B,A292,'รับเข้า-จ่ายออก'!C:C,"รับเข้า"))</f>
        <v/>
      </c>
      <c r="J292" s="8">
        <f>IF(A292="","",SUMIFS('รับเข้า-จ่ายออก'!D:D,'รับเข้า-จ่ายออก'!B:B,A292,'รับเข้า-จ่ายออก'!C:C,"จ่ายออก"))</f>
        <v/>
      </c>
      <c r="K292" s="8">
        <f>IF(A292="","",H292+I292-J292)</f>
        <v/>
      </c>
      <c r="L292" s="9">
        <f>IF(A292="","",K292*E292)</f>
        <v/>
      </c>
      <c r="M292" s="10">
        <f>IF(A292="","",IF(K292&lt;=0,"หมด",IF(K292&lt;=G292,"ใกล้หมด","ปกติ")))</f>
        <v/>
      </c>
    </row>
    <row r="293">
      <c r="A293" s="5" t="n"/>
      <c r="B293" s="5" t="n"/>
      <c r="C293" s="5" t="n"/>
      <c r="D293" s="5" t="n"/>
      <c r="E293" s="6" t="n"/>
      <c r="F293" s="6" t="n"/>
      <c r="G293" s="7" t="n"/>
      <c r="H293" s="7" t="n"/>
      <c r="I293" s="8">
        <f>IF(A293="","",SUMIFS('รับเข้า-จ่ายออก'!D:D,'รับเข้า-จ่ายออก'!B:B,A293,'รับเข้า-จ่ายออก'!C:C,"รับเข้า"))</f>
        <v/>
      </c>
      <c r="J293" s="8">
        <f>IF(A293="","",SUMIFS('รับเข้า-จ่ายออก'!D:D,'รับเข้า-จ่ายออก'!B:B,A293,'รับเข้า-จ่ายออก'!C:C,"จ่ายออก"))</f>
        <v/>
      </c>
      <c r="K293" s="8">
        <f>IF(A293="","",H293+I293-J293)</f>
        <v/>
      </c>
      <c r="L293" s="9">
        <f>IF(A293="","",K293*E293)</f>
        <v/>
      </c>
      <c r="M293" s="10">
        <f>IF(A293="","",IF(K293&lt;=0,"หมด",IF(K293&lt;=G293,"ใกล้หมด","ปกติ")))</f>
        <v/>
      </c>
    </row>
    <row r="294">
      <c r="A294" s="5" t="n"/>
      <c r="B294" s="5" t="n"/>
      <c r="C294" s="5" t="n"/>
      <c r="D294" s="5" t="n"/>
      <c r="E294" s="6" t="n"/>
      <c r="F294" s="6" t="n"/>
      <c r="G294" s="7" t="n"/>
      <c r="H294" s="7" t="n"/>
      <c r="I294" s="8">
        <f>IF(A294="","",SUMIFS('รับเข้า-จ่ายออก'!D:D,'รับเข้า-จ่ายออก'!B:B,A294,'รับเข้า-จ่ายออก'!C:C,"รับเข้า"))</f>
        <v/>
      </c>
      <c r="J294" s="8">
        <f>IF(A294="","",SUMIFS('รับเข้า-จ่ายออก'!D:D,'รับเข้า-จ่ายออก'!B:B,A294,'รับเข้า-จ่ายออก'!C:C,"จ่ายออก"))</f>
        <v/>
      </c>
      <c r="K294" s="8">
        <f>IF(A294="","",H294+I294-J294)</f>
        <v/>
      </c>
      <c r="L294" s="9">
        <f>IF(A294="","",K294*E294)</f>
        <v/>
      </c>
      <c r="M294" s="10">
        <f>IF(A294="","",IF(K294&lt;=0,"หมด",IF(K294&lt;=G294,"ใกล้หมด","ปกติ")))</f>
        <v/>
      </c>
    </row>
    <row r="295">
      <c r="A295" s="5" t="n"/>
      <c r="B295" s="5" t="n"/>
      <c r="C295" s="5" t="n"/>
      <c r="D295" s="5" t="n"/>
      <c r="E295" s="6" t="n"/>
      <c r="F295" s="6" t="n"/>
      <c r="G295" s="7" t="n"/>
      <c r="H295" s="7" t="n"/>
      <c r="I295" s="8">
        <f>IF(A295="","",SUMIFS('รับเข้า-จ่ายออก'!D:D,'รับเข้า-จ่ายออก'!B:B,A295,'รับเข้า-จ่ายออก'!C:C,"รับเข้า"))</f>
        <v/>
      </c>
      <c r="J295" s="8">
        <f>IF(A295="","",SUMIFS('รับเข้า-จ่ายออก'!D:D,'รับเข้า-จ่ายออก'!B:B,A295,'รับเข้า-จ่ายออก'!C:C,"จ่ายออก"))</f>
        <v/>
      </c>
      <c r="K295" s="8">
        <f>IF(A295="","",H295+I295-J295)</f>
        <v/>
      </c>
      <c r="L295" s="9">
        <f>IF(A295="","",K295*E295)</f>
        <v/>
      </c>
      <c r="M295" s="10">
        <f>IF(A295="","",IF(K295&lt;=0,"หมด",IF(K295&lt;=G295,"ใกล้หมด","ปกติ")))</f>
        <v/>
      </c>
    </row>
    <row r="296">
      <c r="A296" s="5" t="n"/>
      <c r="B296" s="5" t="n"/>
      <c r="C296" s="5" t="n"/>
      <c r="D296" s="5" t="n"/>
      <c r="E296" s="6" t="n"/>
      <c r="F296" s="6" t="n"/>
      <c r="G296" s="7" t="n"/>
      <c r="H296" s="7" t="n"/>
      <c r="I296" s="8">
        <f>IF(A296="","",SUMIFS('รับเข้า-จ่ายออก'!D:D,'รับเข้า-จ่ายออก'!B:B,A296,'รับเข้า-จ่ายออก'!C:C,"รับเข้า"))</f>
        <v/>
      </c>
      <c r="J296" s="8">
        <f>IF(A296="","",SUMIFS('รับเข้า-จ่ายออก'!D:D,'รับเข้า-จ่ายออก'!B:B,A296,'รับเข้า-จ่ายออก'!C:C,"จ่ายออก"))</f>
        <v/>
      </c>
      <c r="K296" s="8">
        <f>IF(A296="","",H296+I296-J296)</f>
        <v/>
      </c>
      <c r="L296" s="9">
        <f>IF(A296="","",K296*E296)</f>
        <v/>
      </c>
      <c r="M296" s="10">
        <f>IF(A296="","",IF(K296&lt;=0,"หมด",IF(K296&lt;=G296,"ใกล้หมด","ปกติ")))</f>
        <v/>
      </c>
    </row>
    <row r="297">
      <c r="A297" s="5" t="n"/>
      <c r="B297" s="5" t="n"/>
      <c r="C297" s="5" t="n"/>
      <c r="D297" s="5" t="n"/>
      <c r="E297" s="6" t="n"/>
      <c r="F297" s="6" t="n"/>
      <c r="G297" s="7" t="n"/>
      <c r="H297" s="7" t="n"/>
      <c r="I297" s="8">
        <f>IF(A297="","",SUMIFS('รับเข้า-จ่ายออก'!D:D,'รับเข้า-จ่ายออก'!B:B,A297,'รับเข้า-จ่ายออก'!C:C,"รับเข้า"))</f>
        <v/>
      </c>
      <c r="J297" s="8">
        <f>IF(A297="","",SUMIFS('รับเข้า-จ่ายออก'!D:D,'รับเข้า-จ่ายออก'!B:B,A297,'รับเข้า-จ่ายออก'!C:C,"จ่ายออก"))</f>
        <v/>
      </c>
      <c r="K297" s="8">
        <f>IF(A297="","",H297+I297-J297)</f>
        <v/>
      </c>
      <c r="L297" s="9">
        <f>IF(A297="","",K297*E297)</f>
        <v/>
      </c>
      <c r="M297" s="10">
        <f>IF(A297="","",IF(K297&lt;=0,"หมด",IF(K297&lt;=G297,"ใกล้หมด","ปกติ")))</f>
        <v/>
      </c>
    </row>
    <row r="298">
      <c r="A298" s="5" t="n"/>
      <c r="B298" s="5" t="n"/>
      <c r="C298" s="5" t="n"/>
      <c r="D298" s="5" t="n"/>
      <c r="E298" s="6" t="n"/>
      <c r="F298" s="6" t="n"/>
      <c r="G298" s="7" t="n"/>
      <c r="H298" s="7" t="n"/>
      <c r="I298" s="8">
        <f>IF(A298="","",SUMIFS('รับเข้า-จ่ายออก'!D:D,'รับเข้า-จ่ายออก'!B:B,A298,'รับเข้า-จ่ายออก'!C:C,"รับเข้า"))</f>
        <v/>
      </c>
      <c r="J298" s="8">
        <f>IF(A298="","",SUMIFS('รับเข้า-จ่ายออก'!D:D,'รับเข้า-จ่ายออก'!B:B,A298,'รับเข้า-จ่ายออก'!C:C,"จ่ายออก"))</f>
        <v/>
      </c>
      <c r="K298" s="8">
        <f>IF(A298="","",H298+I298-J298)</f>
        <v/>
      </c>
      <c r="L298" s="9">
        <f>IF(A298="","",K298*E298)</f>
        <v/>
      </c>
      <c r="M298" s="10">
        <f>IF(A298="","",IF(K298&lt;=0,"หมด",IF(K298&lt;=G298,"ใกล้หมด","ปกติ")))</f>
        <v/>
      </c>
    </row>
    <row r="299">
      <c r="A299" s="5" t="n"/>
      <c r="B299" s="5" t="n"/>
      <c r="C299" s="5" t="n"/>
      <c r="D299" s="5" t="n"/>
      <c r="E299" s="6" t="n"/>
      <c r="F299" s="6" t="n"/>
      <c r="G299" s="7" t="n"/>
      <c r="H299" s="7" t="n"/>
      <c r="I299" s="8">
        <f>IF(A299="","",SUMIFS('รับเข้า-จ่ายออก'!D:D,'รับเข้า-จ่ายออก'!B:B,A299,'รับเข้า-จ่ายออก'!C:C,"รับเข้า"))</f>
        <v/>
      </c>
      <c r="J299" s="8">
        <f>IF(A299="","",SUMIFS('รับเข้า-จ่ายออก'!D:D,'รับเข้า-จ่ายออก'!B:B,A299,'รับเข้า-จ่ายออก'!C:C,"จ่ายออก"))</f>
        <v/>
      </c>
      <c r="K299" s="8">
        <f>IF(A299="","",H299+I299-J299)</f>
        <v/>
      </c>
      <c r="L299" s="9">
        <f>IF(A299="","",K299*E299)</f>
        <v/>
      </c>
      <c r="M299" s="10">
        <f>IF(A299="","",IF(K299&lt;=0,"หมด",IF(K299&lt;=G299,"ใกล้หมด","ปกติ")))</f>
        <v/>
      </c>
    </row>
    <row r="300">
      <c r="A300" s="5" t="n"/>
      <c r="B300" s="5" t="n"/>
      <c r="C300" s="5" t="n"/>
      <c r="D300" s="5" t="n"/>
      <c r="E300" s="6" t="n"/>
      <c r="F300" s="6" t="n"/>
      <c r="G300" s="7" t="n"/>
      <c r="H300" s="7" t="n"/>
      <c r="I300" s="8">
        <f>IF(A300="","",SUMIFS('รับเข้า-จ่ายออก'!D:D,'รับเข้า-จ่ายออก'!B:B,A300,'รับเข้า-จ่ายออก'!C:C,"รับเข้า"))</f>
        <v/>
      </c>
      <c r="J300" s="8">
        <f>IF(A300="","",SUMIFS('รับเข้า-จ่ายออก'!D:D,'รับเข้า-จ่ายออก'!B:B,A300,'รับเข้า-จ่ายออก'!C:C,"จ่ายออก"))</f>
        <v/>
      </c>
      <c r="K300" s="8">
        <f>IF(A300="","",H300+I300-J300)</f>
        <v/>
      </c>
      <c r="L300" s="9">
        <f>IF(A300="","",K300*E300)</f>
        <v/>
      </c>
      <c r="M300" s="10">
        <f>IF(A300="","",IF(K300&lt;=0,"หมด",IF(K300&lt;=G300,"ใกล้หมด","ปกติ")))</f>
        <v/>
      </c>
    </row>
    <row r="301">
      <c r="A301" s="5" t="n"/>
      <c r="B301" s="5" t="n"/>
      <c r="C301" s="5" t="n"/>
      <c r="D301" s="5" t="n"/>
      <c r="E301" s="6" t="n"/>
      <c r="F301" s="6" t="n"/>
      <c r="G301" s="7" t="n"/>
      <c r="H301" s="7" t="n"/>
      <c r="I301" s="8">
        <f>IF(A301="","",SUMIFS('รับเข้า-จ่ายออก'!D:D,'รับเข้า-จ่ายออก'!B:B,A301,'รับเข้า-จ่ายออก'!C:C,"รับเข้า"))</f>
        <v/>
      </c>
      <c r="J301" s="8">
        <f>IF(A301="","",SUMIFS('รับเข้า-จ่ายออก'!D:D,'รับเข้า-จ่ายออก'!B:B,A301,'รับเข้า-จ่ายออก'!C:C,"จ่ายออก"))</f>
        <v/>
      </c>
      <c r="K301" s="8">
        <f>IF(A301="","",H301+I301-J301)</f>
        <v/>
      </c>
      <c r="L301" s="9">
        <f>IF(A301="","",K301*E301)</f>
        <v/>
      </c>
      <c r="M301" s="10">
        <f>IF(A301="","",IF(K301&lt;=0,"หมด",IF(K301&lt;=G301,"ใกล้หมด","ปกติ")))</f>
        <v/>
      </c>
    </row>
  </sheetData>
  <conditionalFormatting sqref="M2:M301">
    <cfRule type="expression" priority="1" dxfId="0">
      <formula>$M2="หมด"</formula>
    </cfRule>
    <cfRule type="expression" priority="2" dxfId="1">
      <formula>$M2="ใกล้หมด"</formula>
    </cfRule>
    <cfRule type="expression" priority="3" dxfId="2">
      <formula>$M2="ปกติ"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1" customWidth="1" min="3" max="3"/>
    <col width="10" customWidth="1" min="4" max="4"/>
    <col width="18" customWidth="1" min="5" max="5"/>
    <col width="30" customWidth="1" min="6" max="6"/>
  </cols>
  <sheetData>
    <row r="1" ht="24" customHeight="1">
      <c r="A1" s="4" t="inlineStr">
        <is>
          <t>วันที่</t>
        </is>
      </c>
      <c r="B1" s="4" t="inlineStr">
        <is>
          <t>รหัสสินค้า</t>
        </is>
      </c>
      <c r="C1" s="4" t="inlineStr">
        <is>
          <t>ประเภท</t>
        </is>
      </c>
      <c r="D1" s="4" t="inlineStr">
        <is>
          <t>จำนวน</t>
        </is>
      </c>
      <c r="E1" s="4" t="inlineStr">
        <is>
          <t>ช่องทาง / ผู้ขาย</t>
        </is>
      </c>
      <c r="F1" s="4" t="inlineStr">
        <is>
          <t>หมายเหตุ</t>
        </is>
      </c>
    </row>
    <row r="2">
      <c r="A2" s="11" t="n">
        <v>46296</v>
      </c>
      <c r="B2" s="5" t="inlineStr">
        <is>
          <t>TS-WH-M</t>
        </is>
      </c>
      <c r="C2" s="5" t="inlineStr">
        <is>
          <t>รับเข้า</t>
        </is>
      </c>
      <c r="D2" s="5" t="n">
        <v>20</v>
      </c>
      <c r="E2" s="5" t="inlineStr">
        <is>
          <t>โรงงาน</t>
        </is>
      </c>
      <c r="F2" s="5" t="inlineStr">
        <is>
          <t>ล็อตใหม่</t>
        </is>
      </c>
    </row>
    <row r="3">
      <c r="A3" s="11" t="n">
        <v>46297</v>
      </c>
      <c r="B3" s="5" t="inlineStr">
        <is>
          <t>TS-WH-M</t>
        </is>
      </c>
      <c r="C3" s="5" t="inlineStr">
        <is>
          <t>จ่ายออก</t>
        </is>
      </c>
      <c r="D3" s="5" t="n">
        <v>15</v>
      </c>
      <c r="E3" s="5" t="inlineStr">
        <is>
          <t>Shopee</t>
        </is>
      </c>
      <c r="F3" s="5" t="inlineStr"/>
    </row>
    <row r="4">
      <c r="A4" s="11" t="n">
        <v>46297</v>
      </c>
      <c r="B4" s="5" t="inlineStr">
        <is>
          <t>TS-BK-L</t>
        </is>
      </c>
      <c r="C4" s="5" t="inlineStr">
        <is>
          <t>จ่ายออก</t>
        </is>
      </c>
      <c r="D4" s="5" t="n">
        <v>18</v>
      </c>
      <c r="E4" s="5" t="inlineStr">
        <is>
          <t>TikTok Shop</t>
        </is>
      </c>
      <c r="F4" s="5" t="inlineStr"/>
    </row>
    <row r="5">
      <c r="A5" s="11" t="n">
        <v>46298</v>
      </c>
      <c r="B5" s="5" t="inlineStr">
        <is>
          <t>TOTE-01</t>
        </is>
      </c>
      <c r="C5" s="5" t="inlineStr">
        <is>
          <t>จ่ายออก</t>
        </is>
      </c>
      <c r="D5" s="5" t="n">
        <v>9</v>
      </c>
      <c r="E5" s="5" t="inlineStr">
        <is>
          <t>หน้าร้าน</t>
        </is>
      </c>
      <c r="F5" s="5" t="inlineStr"/>
    </row>
    <row r="6">
      <c r="A6" s="11" t="n">
        <v>46298</v>
      </c>
      <c r="B6" s="5" t="inlineStr">
        <is>
          <t>CAP-BK</t>
        </is>
      </c>
      <c r="C6" s="5" t="inlineStr">
        <is>
          <t>จ่ายออก</t>
        </is>
      </c>
      <c r="D6" s="5" t="n">
        <v>6</v>
      </c>
      <c r="E6" s="5" t="inlineStr">
        <is>
          <t>LINE / Facebook</t>
        </is>
      </c>
      <c r="F6" s="5" t="inlineStr">
        <is>
          <t>หมดแล้ว รอสั่งเพิ่ม</t>
        </is>
      </c>
    </row>
  </sheetData>
  <dataValidations count="3">
    <dataValidation sqref="B2:B2000" showDropDown="0" showInputMessage="0" showErrorMessage="0" allowBlank="1" type="list">
      <formula1>='สินค้า'!$A$2:$A$301</formula1>
    </dataValidation>
    <dataValidation sqref="C2:C2000" showDropDown="0" showInputMessage="0" showErrorMessage="0" allowBlank="1" type="list">
      <formula1>"รับเข้า,จ่ายออก"</formula1>
    </dataValidation>
    <dataValidation sqref="E2:E2000" showDropDown="0" showInputMessage="0" showErrorMessage="0" allowBlank="1" type="list">
      <formula1>"Shopee,Lazada,TikTok Shop,LINE / Facebook,หน้าร้าน,เว็บไซต์,โรงงาน,อื่น ๆ"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>
      <c r="A1" s="12" t="inlineStr">
        <is>
          <t>สรุปสต๊อก</t>
        </is>
      </c>
    </row>
    <row r="3">
      <c r="A3" s="13" t="inlineStr">
        <is>
          <t>จำนวนสินค้า (รายการ)</t>
        </is>
      </c>
      <c r="B3" s="14">
        <f>COUNTA('สินค้า'!A2:A301)</f>
        <v/>
      </c>
    </row>
    <row r="4">
      <c r="A4" s="13" t="inlineStr">
        <is>
          <t>จำนวนชิ้นคงเหลือรวม</t>
        </is>
      </c>
      <c r="B4" s="14">
        <f>SUM('สินค้า'!K2:K301)</f>
        <v/>
      </c>
    </row>
    <row r="5">
      <c r="A5" s="13" t="inlineStr">
        <is>
          <t>มูลค่าสต๊อกรวม (ราคาทุน)</t>
        </is>
      </c>
      <c r="B5" s="15">
        <f>SUM('สินค้า'!L2:L301)</f>
        <v/>
      </c>
    </row>
    <row r="6">
      <c r="A6" s="13" t="inlineStr">
        <is>
          <t>สินค้าใกล้หมด</t>
        </is>
      </c>
      <c r="B6" s="14">
        <f>COUNTIF('สินค้า'!M2:M301,"ใกล้หมด")</f>
        <v/>
      </c>
    </row>
    <row r="7">
      <c r="A7" s="13" t="inlineStr">
        <is>
          <t>สินค้าหมด</t>
        </is>
      </c>
      <c r="B7" s="14">
        <f>COUNTIF('สินค้า'!M2:M301,"หมด")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2026-10-06T09:48:06Z</dcterms:created>
  <dcterms:modified xmlns:dcterms="http://purl.org/dc/terms/" xmlns:xsi="http://www.w3.org/2001/XMLSchema-instance" xsi:type="dcterms:W3CDTF">2026-10-06T09:48:06Z</dcterms:modified>
</cp:coreProperties>
</file>